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tabRatio="599"/>
  </bookViews>
  <sheets>
    <sheet name="8号批复附件" sheetId="27" r:id="rId1"/>
  </sheets>
  <definedNames>
    <definedName name="_xlnm._FilterDatabase" localSheetId="0" hidden="1">'8号批复附件'!$A$6:$R$15</definedName>
    <definedName name="产业扶贫">#REF!</definedName>
    <definedName name="基础设施">#REF!</definedName>
    <definedName name="基础设施1">#REF!</definedName>
    <definedName name="教育_补助_培训">#REF!</definedName>
    <definedName name="教育补助">#REF!</definedName>
    <definedName name="金融扶贫">#REF!</definedName>
    <definedName name="项目类型">#REF!</definedName>
    <definedName name="易地扶贫搬迁">#REF!</definedName>
    <definedName name="_xlnm.Print_Titles" localSheetId="0">'8号批复附件'!$1:$6</definedName>
    <definedName name="产业扶贫" localSheetId="0">#REF!</definedName>
    <definedName name="基础设施" localSheetId="0">#REF!</definedName>
    <definedName name="基础设施1" localSheetId="0">#REF!</definedName>
    <definedName name="教育_补助_培训" localSheetId="0">#REF!</definedName>
    <definedName name="教育补助" localSheetId="0">#REF!</definedName>
    <definedName name="金融扶贫" localSheetId="0">#REF!</definedName>
    <definedName name="项目类型" localSheetId="0">#REF!</definedName>
    <definedName name="易地扶贫搬迁" localSheetId="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<sst xmlns="http://schemas.openxmlformats.org/spreadsheetml/2006/main" count="129" uniqueCount="88">
  <si>
    <t>高昌区2026年财政常态化帮扶资金项目计划备案表（调整）</t>
  </si>
  <si>
    <t>填报单位:高昌区委农村工作领导小组暨乡村振兴领导小组办公室</t>
  </si>
  <si>
    <t>填报日期：2026年7月28日</t>
  </si>
  <si>
    <t>序号</t>
  </si>
  <si>
    <t>项目编号</t>
  </si>
  <si>
    <t>项目名称</t>
  </si>
  <si>
    <t>项目类别</t>
  </si>
  <si>
    <t>项目二级类型</t>
  </si>
  <si>
    <t>项目子类型</t>
  </si>
  <si>
    <t>建设地点</t>
  </si>
  <si>
    <t>建设性质</t>
  </si>
  <si>
    <t>项目建设内容</t>
  </si>
  <si>
    <t>建设单位</t>
  </si>
  <si>
    <t>建设规模</t>
  </si>
  <si>
    <t>投资
（万元）</t>
  </si>
  <si>
    <t>资金来源（万元）</t>
  </si>
  <si>
    <t>责任单位</t>
  </si>
  <si>
    <t>责任人</t>
  </si>
  <si>
    <t>绩效目标</t>
  </si>
  <si>
    <t>入库时间</t>
  </si>
  <si>
    <t>审批文号</t>
  </si>
  <si>
    <t>中央资金</t>
  </si>
  <si>
    <t>自治区资金</t>
  </si>
  <si>
    <t>吐鲁番市级资金</t>
  </si>
  <si>
    <t>历年结余资金</t>
  </si>
  <si>
    <t>gcq2026037</t>
  </si>
  <si>
    <t>亚尔镇新城片区人居环境提升项目</t>
  </si>
  <si>
    <t>乡村建设行动</t>
  </si>
  <si>
    <t>人居环境整治</t>
  </si>
  <si>
    <t>村容村貌提升</t>
  </si>
  <si>
    <t>新城片区</t>
  </si>
  <si>
    <t>新建</t>
  </si>
  <si>
    <t>1、巷道硬化（水泥）面积5420平方米，单价120元/平方米，预算投资65.04万元；                                                                         2、地硬化（水泥压花）面积约1515平方米，单价170元/平方米，预算投资25.755万元；                                                                      3、铺砖硬化面积1910平方米，单价100元/平方米，预算投资19.1万元；                                                                                4、铺设路沿石4490米，单价45元/米，预算投资20.205万元；                                                                                            5、修建U水渠870米，单价350元/米，预算投资30.45万元；                                                                                               6、修建水渠465米，单价840元/米，预算投资39.06万元；                                                                                           7、采购农产品交易柜25个，4000元/个，预算投资10万元；                                                                                                          8、采购安装便民厕所2座，预算投资0.94万元；                                                                                                       项目总投资222万元（含前期费）。具体价格以审计价格为准。</t>
  </si>
  <si>
    <t>平方米</t>
  </si>
  <si>
    <t>新城片区管理委员会</t>
  </si>
  <si>
    <t>克力比努尔·牙生</t>
  </si>
  <si>
    <t>改善人居环境，增强群众参与度和满意度，提升社区环境建设和治理能力。</t>
  </si>
  <si>
    <t>高党农领字〔2025〕14号</t>
  </si>
  <si>
    <t>gcq2026065</t>
  </si>
  <si>
    <t>亚尔镇新城片区新城东门社区智慧农业基础设施提升项目</t>
  </si>
  <si>
    <t>农业基础设施(含产业配套基础设施)</t>
  </si>
  <si>
    <t>其他</t>
  </si>
  <si>
    <t>新城东门社区</t>
  </si>
  <si>
    <t>1、数控中心提升改造（房屋改造）、采购安装配套用房，286平方米，小计68万元；                                                                      2、采购智能机器人1套，预计12万元；大疆无人机T100型号，预计10万元；除草机，旋耕机，起垄机，覆膜机各1套（遥控履带式），预计8万元；预计投资30万元；3、采购安装摄像头40套，0.25万元/套，预计投资10万元；太阳能路灯80盏，0.12万元/盏，预计投资9.6万元；智能控制柜35套，0.4万元/套，预计投资14万元；环境传感器集群35套，0.15万元/套，预计投资5.25万元；智能热风机16台，0.45万元/台，预计投资7.2万元；植物补光灯4套，1.5万元/套，预计投资6万元；高压雾化机4套，1.2万元/套，预计投资4.8万元；遮阳网4套，1万元/套，预计投资4万元；二氧化碳发生器4套，0.3万元/套，预计投资1.2万元；虫情及孢子检测仪1套，预计投资5万元；RO净水设备4套，4万元/套，预计投资16万元，水肥设备（罐、泵，施肥桶）5套，0.8万元/套，预计投资4万元；大棚智能放风机30套，0.6万元/套，预计投资18万元；大棚智能卷帘30项，0.5万元/项，预计投资15万元；400kW的变压器及线路配套1套，预计投资30万元。项目预计总投资259万元（含前期费），最终价格以工程结算审计价格为准。</t>
  </si>
  <si>
    <t>套</t>
  </si>
  <si>
    <t xml:space="preserve">通过智能化设备升级与设施改造，能显著提升农业生产效率、降低劳动强度，推动现代农业高质量发展。同时完善社区基础设施与智慧管理水平，改善生产条件，带动农户增收，助力乡村振兴与绿色生态农业建设。受益群众达到200人左右。
</t>
  </si>
  <si>
    <t>gcq2026011</t>
  </si>
  <si>
    <t>亚尔镇新城片区夏勒克村强村公司农事服务设备采购项目</t>
  </si>
  <si>
    <t>产业发展</t>
  </si>
  <si>
    <t>产业服务支撑项目</t>
  </si>
  <si>
    <t>农业社会化服务</t>
  </si>
  <si>
    <t>新城片区夏勒克村</t>
  </si>
  <si>
    <t>1、购置中小型拖拉机2台，单价7万元/台，配套旋耕机（1.8米）2台，单价0.6万元/台，预算投资15.2万元；2、购置葡萄埋墩机2台，单价1万元/台，预算投资2万元；3、采购挖掘机1台，单价25万元/台，预算投资25万元；4、采购铲车1台，单价17万元/台，预算投资17万元；5、购置林果枝粉碎机（干湿两用）1台，单价10.2万元/台，预算投资10.2万元；项目计划总投资69.4万元（含前期费）， 最终价格以工程结算审计价格为准。</t>
  </si>
  <si>
    <t>台</t>
  </si>
  <si>
    <t>通过实施项目，能够实现葡萄产业机械化管理，有效保障葡萄节水灌溉设施设备的后期维护，有效降低葡萄病虫害，提高葡萄品质和产值。推动了葡萄产业向标准化、智能化、品牌化方向发展。</t>
  </si>
  <si>
    <t>gcq2026073</t>
  </si>
  <si>
    <t>恰特喀勒乡阿依库勒村苁蓉牛养殖基地配套设施建设项目（美丽宜居村）</t>
  </si>
  <si>
    <t>生产项目</t>
  </si>
  <si>
    <t>养殖业基地</t>
  </si>
  <si>
    <t>阿依库勒村</t>
  </si>
  <si>
    <t>（1）对130亩养殖场区全域土地平整作业，2300元/亩，小计29.9万元；（2）新建200平方米管理房，1000元/平方米，小计20万元；（3）水、电等配套设施安装（630型号变压器1座），小计30万元；（4）新建肉牛养殖圈舍10座（100米*30米），37万元/座，合计投入370万元；（5）新建1000平方米凉棚，235元/平方米，概算投入23.5万元；（6）1000平方米场区地面硬化，120元/平方米， 12万元；（7）新建10亩砂石硬化草料堆放场地，8000元/亩，小计8万元；共计493.4万元；总投资522.699566万元（含前期费）， 最终价格以工程结算审计价格为准。</t>
  </si>
  <si>
    <t>座</t>
  </si>
  <si>
    <t>恰特喀勒乡人民政府</t>
  </si>
  <si>
    <t>阿地力·阿不拉</t>
  </si>
  <si>
    <t>通过实施项目，通过规模化、标准化养殖及配套、可大幅增加产品产量和产值，直接产生可观的销售收入和净利润，投资回收期相对较短，经济效益显著。项目可带动周边饲草种植、饲料加工、销售等上下游产业链的协同发展，形成完整的产业闭环，提升区域农业综合效益。有效吸纳当地剩余劳动力就近就业，拓宽群众增收渠道，实现“家门口”稳定增收。增加村集体经济收入，为乡村振兴提供坚实的产业支撑，实现产业增效、集体增收、群众共富。</t>
  </si>
  <si>
    <t>gcq2026069</t>
  </si>
  <si>
    <t>恰特喀勒乡曙光村蜜蜂养殖场建设项目（美丽宜居村）</t>
  </si>
  <si>
    <t>曙光村</t>
  </si>
  <si>
    <t>（1）新建290平方米厂房，1500元/平方米，小计43.5万元；（2）新建100平方米冷库（两座50平方米/座），2000元/平方米，小计20万元；（3）新建库房250平方米，1300元/平方米，小计32.5万元；（4）购买安装蜂蜜无菌罐装全套生产设备一套，小计70万元；（5）新建管理用房60平方米，1000元/平方米，小计6万元；（6）地面硬化700平方米，120元/平方米，小计8.4万元；（7）消防设施一套，小计8万元；（8）水电安装一套，小计12万元；（9）围挡，560元/米，小计11.76万元。共计215.16万元；总投资229万元。(含项目前期费用)，最终价格以审计价格为准。</t>
  </si>
  <si>
    <t>通过实施项目，解决了养殖困难问题，为农民提供更加便利的交易，且能提高本地特色农产品的附加值，让本村富余劳动力就业增加收入、不但增加农牧民收入，而且吸引周边客商融资、同时每年可增加村集体经济收入。</t>
  </si>
  <si>
    <t>gcq2026014</t>
  </si>
  <si>
    <t>恰特喀勒乡吐鲁番克尔村强村公司农事服务设备采购项目</t>
  </si>
  <si>
    <t>恰特喀勒乡吐鲁番克尔村</t>
  </si>
  <si>
    <t xml:space="preserve">为恰特喀勒乡吐鲁番克尔村采购农事服务设备： 1.轮式小型挖掘机1台，计21万元；2.埋墩机8台，1万元/台，计8万元；3.铲车1台，19万元/台，计19万元； 4.开墩机7台，3万元/台，计21万元；5.地钻挖坑机10个，1万元/台，计10万元；6.三节折叠臂高空作业车1台，20万元/台，计20万元；7.随车吊1台，12万元/台，计12万元。小计111万元（含前期费）， 最终价格以工程结算审计价格为准。 </t>
  </si>
  <si>
    <t>gcq2026110</t>
  </si>
  <si>
    <t>胜金乡排孜阿瓦提村助农保障服务中心建设项目（美丽宜居村）</t>
  </si>
  <si>
    <t>加工流通项目</t>
  </si>
  <si>
    <t>市场建设和农村物流</t>
  </si>
  <si>
    <t>排孜阿瓦提村</t>
  </si>
  <si>
    <t>新建助农保障服务中心楼栋1座，地上一层1090平方米，2500元/平方米，小计272.5万元；场地硬化1208.3平方米，120元/平方米，小计14.5万元；围栏201.5米，650元/米，小计13.1万元；凉棚450平米，220元/平方米，小计9.9万元；新建公厕一处80平方米，2500元/平方米，小计20万元；供排水电力设备消防等附属设施50万元；项目总计400万元(含前期费)，最终价格以工程结算审计价格为准。</t>
  </si>
  <si>
    <t>胜金乡人民政府</t>
  </si>
  <si>
    <t>尼加提江·赛塔尔</t>
  </si>
  <si>
    <t>项目的实施，通过建设集农产品销售、电商服务的综合性农产品交易中心，搞活农村市场经济，提升了营商环境，促进胜金乡经济高质量发展，同时带动富余劳动力转移就业。</t>
  </si>
  <si>
    <t>高党农领字〔2026〕6号</t>
  </si>
  <si>
    <t>gcq2026017</t>
  </si>
  <si>
    <t>胜金乡胜利村强村公司农事服务设备采购项目</t>
  </si>
  <si>
    <t>胜金乡胜利村</t>
  </si>
  <si>
    <t xml:space="preserve">为胜金乡胜利村采购农事服务设备：拖拉机2台，5.4万元/台，小计10.8万元；开墩机2台，2.15万元/台，小计4.3万元；埋墩机3台，1万元/台，小计3万元；打药无人机2台，8万元/台，小计16万元；葡萄架下打药车2台，6万元/台，小计12万元。项目总投资46.1万元（含前期费）， 最终价格以工程结算审计价格为准。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</si>
</sst>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黑体"/>
      <charset val="134"/>
    </font>
    <font>
      <b/>
      <sz val="12"/>
      <name val="黑体"/>
      <charset val="134"/>
    </font>
    <font>
      <sz val="12"/>
      <name val="宋体"/>
      <charset val="134"/>
      <scheme val="minor"/>
    </font>
    <font>
      <b/>
      <sz val="36"/>
      <name val="方正小标宋_GBK"/>
      <charset val="134"/>
    </font>
    <font>
      <b/>
      <sz val="24"/>
      <name val="方正小标宋_GBK"/>
      <charset val="134"/>
    </font>
    <font>
      <b/>
      <sz val="26"/>
      <name val="宋体"/>
      <charset val="134"/>
    </font>
    <font>
      <b/>
      <sz val="20"/>
      <name val="宋体"/>
      <charset val="134"/>
    </font>
    <font>
      <b/>
      <sz val="26"/>
      <name val="黑体"/>
      <charset val="134"/>
    </font>
    <font>
      <sz val="20"/>
      <name val="宋体"/>
      <charset val="134"/>
    </font>
    <font>
      <sz val="20"/>
      <color theme="1"/>
      <name val="宋体"/>
      <charset val="134"/>
      <scheme val="minor"/>
    </font>
    <font>
      <sz val="16"/>
      <name val="宋体"/>
      <charset val="134"/>
    </font>
    <font>
      <sz val="22"/>
      <name val="宋体"/>
      <charset val="134"/>
    </font>
    <font>
      <sz val="18"/>
      <name val="宋体"/>
      <charset val="134"/>
    </font>
    <font>
      <sz val="20"/>
      <color rgb="FFFF0000"/>
      <name val="宋体"/>
      <charset val="134"/>
    </font>
    <font>
      <sz val="20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3" borderId="2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5" applyNumberFormat="0" applyAlignment="0" applyProtection="0">
      <alignment vertical="center"/>
    </xf>
    <xf numFmtId="0" fontId="27" fillId="5" borderId="6" applyNumberFormat="0" applyAlignment="0" applyProtection="0">
      <alignment vertical="center"/>
    </xf>
    <xf numFmtId="0" fontId="28" fillId="5" borderId="5" applyNumberFormat="0" applyAlignment="0" applyProtection="0">
      <alignment vertical="center"/>
    </xf>
    <xf numFmtId="0" fontId="29" fillId="6" borderId="7" applyNumberFormat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7" fillId="0" borderId="0">
      <alignment vertical="center"/>
    </xf>
    <xf numFmtId="0" fontId="38" fillId="0" borderId="0">
      <alignment vertical="center"/>
    </xf>
    <xf numFmtId="0" fontId="37" fillId="0" borderId="0"/>
    <xf numFmtId="0" fontId="37" fillId="0" borderId="0">
      <alignment vertical="top"/>
    </xf>
    <xf numFmtId="0" fontId="37" fillId="0" borderId="0">
      <alignment vertical="center"/>
    </xf>
  </cellStyleXfs>
  <cellXfs count="33">
    <xf numFmtId="0" fontId="0" fillId="0" borderId="0" xfId="0">
      <alignment vertical="center"/>
    </xf>
    <xf numFmtId="0" fontId="1" fillId="2" borderId="0" xfId="0" applyFont="1" applyFill="1" applyAlignment="1" applyProtection="1">
      <alignment horizontal="center" vertical="center"/>
    </xf>
    <xf numFmtId="0" fontId="2" fillId="2" borderId="0" xfId="0" applyFont="1" applyFill="1" applyAlignment="1" applyProtection="1">
      <alignment horizontal="center" vertical="center" wrapText="1"/>
    </xf>
    <xf numFmtId="0" fontId="3" fillId="2" borderId="0" xfId="0" applyFont="1" applyFill="1" applyAlignment="1" applyProtection="1">
      <alignment horizontal="center" vertical="center" wrapText="1"/>
    </xf>
    <xf numFmtId="49" fontId="4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0" fillId="2" borderId="0" xfId="0" applyFill="1">
      <alignment vertical="center"/>
    </xf>
    <xf numFmtId="0" fontId="5" fillId="0" borderId="0" xfId="0" applyFont="1" applyFill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31" fontId="12" fillId="0" borderId="1" xfId="0" applyNumberFormat="1" applyFont="1" applyFill="1" applyBorder="1" applyAlignment="1" applyProtection="1">
      <alignment horizontal="center" vertical="center" wrapText="1"/>
    </xf>
    <xf numFmtId="0" fontId="13" fillId="0" borderId="1" xfId="0" applyFont="1" applyFill="1" applyBorder="1" applyAlignment="1" applyProtection="1">
      <alignment horizontal="center" vertical="center" wrapText="1"/>
    </xf>
    <xf numFmtId="0" fontId="10" fillId="2" borderId="1" xfId="0" applyFont="1" applyFill="1" applyBorder="1" applyAlignment="1" applyProtection="1">
      <alignment horizontal="left" vertical="center" wrapText="1"/>
    </xf>
    <xf numFmtId="0" fontId="11" fillId="2" borderId="1" xfId="0" applyFont="1" applyFill="1" applyBorder="1" applyAlignment="1" applyProtection="1">
      <alignment vertical="center" wrapText="1"/>
    </xf>
    <xf numFmtId="0" fontId="14" fillId="0" borderId="1" xfId="0" applyFont="1" applyFill="1" applyBorder="1" applyAlignment="1" applyProtection="1">
      <alignment horizontal="center" vertical="center" wrapText="1"/>
    </xf>
    <xf numFmtId="0" fontId="15" fillId="0" borderId="1" xfId="0" applyFont="1" applyFill="1" applyBorder="1" applyAlignment="1" applyProtection="1">
      <alignment horizontal="left" vertical="center" wrapText="1"/>
    </xf>
    <xf numFmtId="0" fontId="16" fillId="2" borderId="1" xfId="0" applyFont="1" applyFill="1" applyBorder="1" applyAlignment="1">
      <alignment horizontal="center" vertical="center" wrapText="1"/>
    </xf>
    <xf numFmtId="31" fontId="12" fillId="2" borderId="1" xfId="0" applyNumberFormat="1" applyFont="1" applyFill="1" applyBorder="1" applyAlignment="1" applyProtection="1">
      <alignment horizontal="center" vertical="center" wrapText="1"/>
    </xf>
    <xf numFmtId="0" fontId="15" fillId="2" borderId="1" xfId="0" applyFont="1" applyFill="1" applyBorder="1" applyAlignment="1" applyProtection="1">
      <alignment horizontal="center" vertical="center" wrapText="1"/>
    </xf>
    <xf numFmtId="0" fontId="15" fillId="2" borderId="1" xfId="0" applyFont="1" applyFill="1" applyBorder="1" applyAlignment="1" applyProtection="1">
      <alignment horizontal="left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自治区下达塔城2007年财政扶贫资金项目下达计划表－1048万元" xfId="49"/>
    <cellStyle name="常规 5" xfId="50"/>
    <cellStyle name="常规 2" xfId="51"/>
    <cellStyle name="常规 105" xfId="52"/>
    <cellStyle name="常规 4" xfId="53"/>
  </cellStyles>
  <tableStyles count="0" defaultTableStyle="TableStyleMedium9" defaultPivotStyle="PivotStyleLight16"/>
  <colors>
    <mruColors>
      <color rgb="00FFFF00"/>
      <color rgb="00FF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5"/>
  <sheetViews>
    <sheetView tabSelected="1" zoomScale="50" zoomScaleNormal="50" workbookViewId="0">
      <pane xSplit="3" ySplit="6" topLeftCell="G8" activePane="bottomRight" state="frozen"/>
      <selection/>
      <selection pane="topRight"/>
      <selection pane="bottomLeft"/>
      <selection pane="bottomRight" activeCell="S8" sqref="S8"/>
    </sheetView>
  </sheetViews>
  <sheetFormatPr defaultColWidth="18.225" defaultRowHeight="14.25"/>
  <cols>
    <col min="1" max="1" width="11.75" style="4" customWidth="1"/>
    <col min="2" max="2" width="14.25" style="4" customWidth="1"/>
    <col min="3" max="3" width="26.25" style="5" customWidth="1"/>
    <col min="4" max="4" width="10.6333333333333" style="5" customWidth="1"/>
    <col min="5" max="5" width="9.33333333333333" style="5" customWidth="1"/>
    <col min="6" max="6" width="10.5" style="5" customWidth="1"/>
    <col min="7" max="7" width="11" style="5" customWidth="1"/>
    <col min="8" max="8" width="8" style="5" customWidth="1"/>
    <col min="9" max="9" width="113.25" style="6" customWidth="1"/>
    <col min="10" max="10" width="11.5" style="6" customWidth="1"/>
    <col min="11" max="11" width="14.25" style="6" customWidth="1"/>
    <col min="12" max="12" width="27" style="7" customWidth="1"/>
    <col min="13" max="13" width="28.75" style="7" customWidth="1"/>
    <col min="14" max="14" width="31.25" style="7" customWidth="1"/>
    <col min="15" max="15" width="14" style="7" customWidth="1"/>
    <col min="16" max="16" width="20" style="7" customWidth="1"/>
    <col min="17" max="17" width="12.25" style="7" customWidth="1"/>
    <col min="18" max="18" width="13" style="7" customWidth="1"/>
    <col min="19" max="19" width="44.5" style="8" customWidth="1"/>
    <col min="20" max="20" width="24" style="8" customWidth="1"/>
    <col min="21" max="21" width="17.5" style="8" customWidth="1"/>
    <col min="22" max="16371" width="18.225" style="8" customWidth="1"/>
    <col min="16372" max="16372" width="18.225" customWidth="1"/>
  </cols>
  <sheetData>
    <row r="1" s="1" customFormat="1" ht="93" customHeight="1" spans="1:21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</row>
    <row r="2" s="1" customFormat="1" ht="93" customHeight="1" spans="1:2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1"/>
      <c r="M2" s="11"/>
      <c r="N2" s="11"/>
      <c r="O2" s="12" t="s">
        <v>2</v>
      </c>
      <c r="P2" s="12"/>
      <c r="Q2" s="12"/>
      <c r="R2" s="12"/>
      <c r="S2" s="12"/>
      <c r="T2" s="12"/>
      <c r="U2" s="12"/>
    </row>
    <row r="3" s="2" customFormat="1" ht="27" customHeight="1" spans="1:21">
      <c r="A3" s="13" t="s">
        <v>3</v>
      </c>
      <c r="B3" s="14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  <c r="K3" s="13" t="s">
        <v>13</v>
      </c>
      <c r="L3" s="13" t="s">
        <v>14</v>
      </c>
      <c r="M3" s="13" t="s">
        <v>15</v>
      </c>
      <c r="N3" s="13"/>
      <c r="O3" s="13"/>
      <c r="P3" s="13"/>
      <c r="Q3" s="13" t="s">
        <v>16</v>
      </c>
      <c r="R3" s="13" t="s">
        <v>17</v>
      </c>
      <c r="S3" s="13" t="s">
        <v>18</v>
      </c>
      <c r="T3" s="13" t="s">
        <v>19</v>
      </c>
      <c r="U3" s="13" t="s">
        <v>20</v>
      </c>
    </row>
    <row r="4" s="2" customFormat="1" ht="45" customHeight="1" spans="1:21">
      <c r="A4" s="13"/>
      <c r="B4" s="14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</row>
    <row r="5" s="2" customFormat="1" ht="21" customHeight="1" spans="1:21">
      <c r="A5" s="13"/>
      <c r="B5" s="14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</row>
    <row r="6" s="2" customFormat="1" ht="135" customHeight="1" spans="1:21">
      <c r="A6" s="13"/>
      <c r="B6" s="14"/>
      <c r="C6" s="13"/>
      <c r="D6" s="13"/>
      <c r="E6" s="13"/>
      <c r="F6" s="13"/>
      <c r="G6" s="13"/>
      <c r="H6" s="13"/>
      <c r="I6" s="13"/>
      <c r="J6" s="13"/>
      <c r="K6" s="13"/>
      <c r="L6" s="13"/>
      <c r="M6" s="13" t="s">
        <v>21</v>
      </c>
      <c r="N6" s="13" t="s">
        <v>22</v>
      </c>
      <c r="O6" s="13" t="s">
        <v>23</v>
      </c>
      <c r="P6" s="13" t="s">
        <v>24</v>
      </c>
      <c r="Q6" s="13"/>
      <c r="R6" s="13"/>
      <c r="S6" s="13"/>
      <c r="T6" s="13"/>
      <c r="U6" s="13"/>
    </row>
    <row r="7" s="3" customFormat="1" ht="138" customHeight="1" spans="1:21">
      <c r="A7" s="15"/>
      <c r="B7" s="15"/>
      <c r="C7" s="15"/>
      <c r="D7" s="15"/>
      <c r="E7" s="15"/>
      <c r="F7" s="15"/>
      <c r="G7" s="15"/>
      <c r="H7" s="15"/>
      <c r="I7" s="15"/>
      <c r="J7" s="16"/>
      <c r="K7" s="16"/>
      <c r="L7" s="13">
        <f>SUM(L8:L15)</f>
        <v>1859.199566</v>
      </c>
      <c r="M7" s="13">
        <f>SUM(M8:M15)</f>
        <v>1337.934241</v>
      </c>
      <c r="N7" s="13">
        <f>SUM(N8:N15)</f>
        <v>0</v>
      </c>
      <c r="O7" s="13">
        <f>SUM(O8:O15)</f>
        <v>259</v>
      </c>
      <c r="P7" s="13">
        <f>SUM(P8:P15)</f>
        <v>80.628942</v>
      </c>
      <c r="Q7" s="17"/>
      <c r="R7" s="17"/>
      <c r="S7" s="18"/>
      <c r="T7" s="18"/>
      <c r="U7" s="18"/>
    </row>
    <row r="8" ht="352" customHeight="1" spans="1:21">
      <c r="A8" s="19">
        <v>1</v>
      </c>
      <c r="B8" s="20" t="s">
        <v>25</v>
      </c>
      <c r="C8" s="19" t="s">
        <v>26</v>
      </c>
      <c r="D8" s="19" t="s">
        <v>27</v>
      </c>
      <c r="E8" s="19" t="s">
        <v>28</v>
      </c>
      <c r="F8" s="19" t="s">
        <v>29</v>
      </c>
      <c r="G8" s="19" t="s">
        <v>30</v>
      </c>
      <c r="H8" s="20" t="s">
        <v>31</v>
      </c>
      <c r="I8" s="21" t="s">
        <v>32</v>
      </c>
      <c r="J8" s="19" t="s">
        <v>33</v>
      </c>
      <c r="K8" s="19">
        <v>8875</v>
      </c>
      <c r="L8" s="19">
        <v>222</v>
      </c>
      <c r="M8" s="19">
        <v>141.371058</v>
      </c>
      <c r="N8" s="19"/>
      <c r="O8" s="19"/>
      <c r="P8" s="19">
        <v>80.628942</v>
      </c>
      <c r="Q8" s="19" t="s">
        <v>34</v>
      </c>
      <c r="R8" s="19" t="s">
        <v>35</v>
      </c>
      <c r="S8" s="22" t="s">
        <v>36</v>
      </c>
      <c r="T8" s="23">
        <v>46009</v>
      </c>
      <c r="U8" s="19" t="s">
        <v>37</v>
      </c>
    </row>
    <row r="9" ht="409" customHeight="1" spans="1:21">
      <c r="A9" s="19">
        <v>2</v>
      </c>
      <c r="B9" s="24" t="s">
        <v>38</v>
      </c>
      <c r="C9" s="24" t="s">
        <v>39</v>
      </c>
      <c r="D9" s="24" t="s">
        <v>27</v>
      </c>
      <c r="E9" s="24" t="s">
        <v>40</v>
      </c>
      <c r="F9" s="24" t="s">
        <v>41</v>
      </c>
      <c r="G9" s="24" t="s">
        <v>42</v>
      </c>
      <c r="H9" s="20" t="s">
        <v>31</v>
      </c>
      <c r="I9" s="25" t="s">
        <v>43</v>
      </c>
      <c r="J9" s="24" t="s">
        <v>44</v>
      </c>
      <c r="K9" s="24">
        <v>189</v>
      </c>
      <c r="L9" s="24">
        <v>259</v>
      </c>
      <c r="M9" s="24"/>
      <c r="N9" s="24"/>
      <c r="O9" s="24">
        <v>259</v>
      </c>
      <c r="P9" s="24"/>
      <c r="Q9" s="24" t="s">
        <v>34</v>
      </c>
      <c r="R9" s="24" t="s">
        <v>35</v>
      </c>
      <c r="S9" s="26" t="s">
        <v>45</v>
      </c>
      <c r="T9" s="23">
        <v>46009</v>
      </c>
      <c r="U9" s="27" t="s">
        <v>37</v>
      </c>
    </row>
    <row r="10" ht="292" customHeight="1" spans="1:21">
      <c r="A10" s="19">
        <v>3</v>
      </c>
      <c r="B10" s="20" t="s">
        <v>46</v>
      </c>
      <c r="C10" s="19" t="s">
        <v>47</v>
      </c>
      <c r="D10" s="24" t="s">
        <v>48</v>
      </c>
      <c r="E10" s="24" t="s">
        <v>49</v>
      </c>
      <c r="F10" s="24" t="s">
        <v>50</v>
      </c>
      <c r="G10" s="24" t="s">
        <v>51</v>
      </c>
      <c r="H10" s="20" t="s">
        <v>31</v>
      </c>
      <c r="I10" s="21" t="s">
        <v>52</v>
      </c>
      <c r="J10" s="19" t="s">
        <v>53</v>
      </c>
      <c r="K10" s="19">
        <v>9</v>
      </c>
      <c r="L10" s="19">
        <v>69.4</v>
      </c>
      <c r="M10" s="19">
        <v>69.4</v>
      </c>
      <c r="N10" s="19"/>
      <c r="O10" s="19"/>
      <c r="P10" s="19"/>
      <c r="Q10" s="24" t="s">
        <v>34</v>
      </c>
      <c r="R10" s="24" t="s">
        <v>35</v>
      </c>
      <c r="S10" s="24" t="s">
        <v>54</v>
      </c>
      <c r="T10" s="23">
        <v>46009</v>
      </c>
      <c r="U10" s="27" t="s">
        <v>37</v>
      </c>
    </row>
    <row r="11" ht="270" customHeight="1" spans="1:21">
      <c r="A11" s="19">
        <v>4</v>
      </c>
      <c r="B11" s="20" t="s">
        <v>55</v>
      </c>
      <c r="C11" s="19" t="s">
        <v>56</v>
      </c>
      <c r="D11" s="20" t="s">
        <v>48</v>
      </c>
      <c r="E11" s="20" t="s">
        <v>57</v>
      </c>
      <c r="F11" s="20" t="s">
        <v>58</v>
      </c>
      <c r="G11" s="20" t="s">
        <v>59</v>
      </c>
      <c r="H11" s="20" t="s">
        <v>31</v>
      </c>
      <c r="I11" s="28" t="s">
        <v>60</v>
      </c>
      <c r="J11" s="20" t="s">
        <v>61</v>
      </c>
      <c r="K11" s="20">
        <v>10</v>
      </c>
      <c r="L11" s="19">
        <v>522.699566</v>
      </c>
      <c r="M11" s="19">
        <v>341.063183</v>
      </c>
      <c r="N11" s="19"/>
      <c r="O11" s="29"/>
      <c r="P11" s="29"/>
      <c r="Q11" s="20" t="s">
        <v>62</v>
      </c>
      <c r="R11" s="20" t="s">
        <v>63</v>
      </c>
      <c r="S11" s="25" t="s">
        <v>64</v>
      </c>
      <c r="T11" s="30">
        <v>46009</v>
      </c>
      <c r="U11" s="20" t="s">
        <v>37</v>
      </c>
    </row>
    <row r="12" ht="271" customHeight="1" spans="1:21">
      <c r="A12" s="19">
        <v>5</v>
      </c>
      <c r="B12" s="20" t="s">
        <v>65</v>
      </c>
      <c r="C12" s="19" t="s">
        <v>66</v>
      </c>
      <c r="D12" s="20" t="s">
        <v>48</v>
      </c>
      <c r="E12" s="20" t="s">
        <v>57</v>
      </c>
      <c r="F12" s="20" t="s">
        <v>58</v>
      </c>
      <c r="G12" s="20" t="s">
        <v>67</v>
      </c>
      <c r="H12" s="20" t="s">
        <v>31</v>
      </c>
      <c r="I12" s="28" t="s">
        <v>68</v>
      </c>
      <c r="J12" s="31" t="s">
        <v>33</v>
      </c>
      <c r="K12" s="31">
        <v>1400</v>
      </c>
      <c r="L12" s="19">
        <v>229</v>
      </c>
      <c r="M12" s="19">
        <v>229</v>
      </c>
      <c r="N12" s="29"/>
      <c r="O12" s="29"/>
      <c r="P12" s="29"/>
      <c r="Q12" s="20" t="s">
        <v>62</v>
      </c>
      <c r="R12" s="20" t="s">
        <v>63</v>
      </c>
      <c r="S12" s="25" t="s">
        <v>69</v>
      </c>
      <c r="T12" s="30">
        <v>46009</v>
      </c>
      <c r="U12" s="20" t="s">
        <v>37</v>
      </c>
    </row>
    <row r="13" ht="228" customHeight="1" spans="1:21">
      <c r="A13" s="19">
        <v>6</v>
      </c>
      <c r="B13" s="20" t="s">
        <v>70</v>
      </c>
      <c r="C13" s="19" t="s">
        <v>71</v>
      </c>
      <c r="D13" s="24" t="s">
        <v>48</v>
      </c>
      <c r="E13" s="24" t="s">
        <v>49</v>
      </c>
      <c r="F13" s="24" t="s">
        <v>50</v>
      </c>
      <c r="G13" s="24" t="s">
        <v>72</v>
      </c>
      <c r="H13" s="20" t="s">
        <v>31</v>
      </c>
      <c r="I13" s="28" t="s">
        <v>73</v>
      </c>
      <c r="J13" s="31" t="s">
        <v>53</v>
      </c>
      <c r="K13" s="31">
        <v>29</v>
      </c>
      <c r="L13" s="19">
        <v>111</v>
      </c>
      <c r="M13" s="19">
        <v>111</v>
      </c>
      <c r="N13" s="29"/>
      <c r="O13" s="29"/>
      <c r="P13" s="29"/>
      <c r="Q13" s="20" t="s">
        <v>62</v>
      </c>
      <c r="R13" s="20" t="s">
        <v>63</v>
      </c>
      <c r="S13" s="24" t="s">
        <v>54</v>
      </c>
      <c r="T13" s="23">
        <v>46009</v>
      </c>
      <c r="U13" s="27" t="s">
        <v>37</v>
      </c>
    </row>
    <row r="14" ht="256" customHeight="1" spans="1:21">
      <c r="A14" s="19">
        <v>7</v>
      </c>
      <c r="B14" s="20" t="s">
        <v>74</v>
      </c>
      <c r="C14" s="31" t="s">
        <v>75</v>
      </c>
      <c r="D14" s="20" t="s">
        <v>48</v>
      </c>
      <c r="E14" s="20" t="s">
        <v>76</v>
      </c>
      <c r="F14" s="20" t="s">
        <v>77</v>
      </c>
      <c r="G14" s="20" t="s">
        <v>78</v>
      </c>
      <c r="H14" s="20" t="s">
        <v>31</v>
      </c>
      <c r="I14" s="32" t="s">
        <v>79</v>
      </c>
      <c r="J14" s="20" t="s">
        <v>33</v>
      </c>
      <c r="K14" s="20">
        <v>1090</v>
      </c>
      <c r="L14" s="31">
        <v>400</v>
      </c>
      <c r="M14" s="31">
        <v>400</v>
      </c>
      <c r="N14" s="20"/>
      <c r="O14" s="29"/>
      <c r="P14" s="29"/>
      <c r="Q14" s="20" t="s">
        <v>80</v>
      </c>
      <c r="R14" s="20" t="s">
        <v>81</v>
      </c>
      <c r="S14" s="25" t="s">
        <v>82</v>
      </c>
      <c r="T14" s="30">
        <v>46185</v>
      </c>
      <c r="U14" s="20" t="s">
        <v>83</v>
      </c>
    </row>
    <row r="15" ht="259" customHeight="1" spans="1:21">
      <c r="A15" s="19">
        <v>8</v>
      </c>
      <c r="B15" s="20" t="s">
        <v>84</v>
      </c>
      <c r="C15" s="19" t="s">
        <v>85</v>
      </c>
      <c r="D15" s="24" t="s">
        <v>48</v>
      </c>
      <c r="E15" s="24" t="s">
        <v>49</v>
      </c>
      <c r="F15" s="24" t="s">
        <v>50</v>
      </c>
      <c r="G15" s="24" t="s">
        <v>86</v>
      </c>
      <c r="H15" s="20" t="s">
        <v>31</v>
      </c>
      <c r="I15" s="19" t="s">
        <v>87</v>
      </c>
      <c r="J15" s="20" t="s">
        <v>53</v>
      </c>
      <c r="K15" s="20">
        <v>11</v>
      </c>
      <c r="L15" s="19">
        <v>46.1</v>
      </c>
      <c r="M15" s="19">
        <v>46.1</v>
      </c>
      <c r="N15" s="29"/>
      <c r="O15" s="29"/>
      <c r="P15" s="29"/>
      <c r="Q15" s="20" t="s">
        <v>80</v>
      </c>
      <c r="R15" s="20" t="s">
        <v>81</v>
      </c>
      <c r="S15" s="25" t="s">
        <v>54</v>
      </c>
      <c r="T15" s="23">
        <v>46009</v>
      </c>
      <c r="U15" s="27" t="s">
        <v>37</v>
      </c>
    </row>
  </sheetData>
  <autoFilter xmlns:etc="http://www.wps.cn/officeDocument/2017/etCustomData" ref="A6:R15" etc:filterBottomFollowUsedRange="0">
    <extLst/>
  </autoFilter>
  <mergeCells count="22">
    <mergeCell ref="A1:U1"/>
    <mergeCell ref="A2:I2"/>
    <mergeCell ref="O2:U2"/>
    <mergeCell ref="A7:I7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J6"/>
    <mergeCell ref="K3:K6"/>
    <mergeCell ref="L3:L6"/>
    <mergeCell ref="Q3:Q6"/>
    <mergeCell ref="R3:R6"/>
    <mergeCell ref="S3:S6"/>
    <mergeCell ref="T3:T6"/>
    <mergeCell ref="U3:U6"/>
    <mergeCell ref="M3:P5"/>
  </mergeCells>
  <printOptions horizontalCentered="1"/>
  <pageMargins left="0.236111111111111" right="0.118055555555556" top="0.156944444444444" bottom="0.0784722222222222" header="0.432638888888889" footer="0.314583333333333"/>
  <pageSetup paperSize="9" scale="3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8号批复附件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自由</cp:lastModifiedBy>
  <dcterms:created xsi:type="dcterms:W3CDTF">2018-05-07T10:50:00Z</dcterms:created>
  <cp:lastPrinted>2018-10-18T17:33:00Z</cp:lastPrinted>
  <dcterms:modified xsi:type="dcterms:W3CDTF">2026-08-11T11:32:46Z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EB0F06622C344F1B953010950D86732D_13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