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818" activeTab="0"/>
  </bookViews>
  <sheets>
    <sheet name="统计表" sheetId="1" r:id="rId1"/>
    <sheet name="2020年项目库计划备案表 (2)" sheetId="2" state="hidden" r:id="rId2"/>
  </sheets>
  <definedNames>
    <definedName name="_xlnm._FilterDatabase" localSheetId="0" hidden="1">'统计表'!$A$5:$R$34</definedName>
    <definedName name="_xlnm._FilterDatabase" localSheetId="1" hidden="1">'2020年项目库计划备案表 (2)'!$A$5:$V$10</definedName>
  </definedNames>
  <calcPr fullCalcOnLoad="1"/>
</workbook>
</file>

<file path=xl/sharedStrings.xml><?xml version="1.0" encoding="utf-8"?>
<sst xmlns="http://schemas.openxmlformats.org/spreadsheetml/2006/main" count="393" uniqueCount="231">
  <si>
    <t>附件1：</t>
  </si>
  <si>
    <t>高昌区2021年财政衔接推进乡村振兴补助资金项目完工情况统计表</t>
  </si>
  <si>
    <t>填报单位：高昌区乡村振兴局</t>
  </si>
  <si>
    <t>序号</t>
  </si>
  <si>
    <t>项目库编号</t>
  </si>
  <si>
    <t>项目名称</t>
  </si>
  <si>
    <t>建设性质</t>
  </si>
  <si>
    <t>项目类别</t>
  </si>
  <si>
    <t>建设起止年限</t>
  </si>
  <si>
    <t>建设地点</t>
  </si>
  <si>
    <t>建设内容</t>
  </si>
  <si>
    <t>项目总投资及资金来源</t>
  </si>
  <si>
    <t>绩效目标</t>
  </si>
  <si>
    <t>带贫减贫</t>
  </si>
  <si>
    <t>项目行业主管部门</t>
  </si>
  <si>
    <t>项目责任人</t>
  </si>
  <si>
    <t>项目完成情况</t>
  </si>
  <si>
    <t>合计（万元）</t>
  </si>
  <si>
    <t>扶贫发展资金</t>
  </si>
  <si>
    <t>地方专项扶贫资金</t>
  </si>
  <si>
    <t>地方政府债券资金</t>
  </si>
  <si>
    <t>其他</t>
  </si>
  <si>
    <t>中央提前下达财政专项扶贫资金项目9个</t>
  </si>
  <si>
    <t>gcqxmk2020-063</t>
  </si>
  <si>
    <t>艾丁湖镇葡萄架式改造补助项目</t>
  </si>
  <si>
    <t>新建</t>
  </si>
  <si>
    <t>产业发展-优质林果业</t>
  </si>
  <si>
    <t>2021-2021</t>
  </si>
  <si>
    <t>艾丁湖镇</t>
  </si>
  <si>
    <r>
      <t>为艾丁湖镇421户有葡萄架式改造需求的建档立卡贫困户发放葡萄架式改造所需物资，帮助贫困421户贫困户完成1659.7亩葡萄地的架式改造，按照每亩葡萄地补助50根水泥立柱（规格：10</t>
    </r>
    <r>
      <rPr>
        <sz val="8"/>
        <rFont val="宋体"/>
        <family val="0"/>
      </rPr>
      <t>㎝</t>
    </r>
    <r>
      <rPr>
        <sz val="8"/>
        <rFont val="仿宋_GB2312"/>
        <family val="3"/>
      </rPr>
      <t>×10</t>
    </r>
    <r>
      <rPr>
        <sz val="8"/>
        <rFont val="宋体"/>
        <family val="0"/>
      </rPr>
      <t>㎝</t>
    </r>
    <r>
      <rPr>
        <sz val="8"/>
        <rFont val="仿宋_GB2312"/>
        <family val="3"/>
      </rPr>
      <t>×240</t>
    </r>
    <r>
      <rPr>
        <sz val="8"/>
        <rFont val="宋体"/>
        <family val="0"/>
      </rPr>
      <t>㎝</t>
    </r>
    <r>
      <rPr>
        <sz val="8"/>
        <rFont val="仿宋_GB2312"/>
        <family val="3"/>
      </rPr>
      <t>，内含4根0.4号冷钢丝）、25根木头椽子（长度4m-5m，直径6-10cm,形状平直无裂缝的木质椽子）和2卷铁丝（10号铁丝,50公斤/卷）的标准，共发放水泥柱子82985根、木头椽子41493根、铁丝165970公斤。1.水泥立柱：50根×22元/根×1659.7亩=182.567万元；2.木头椽子：25根×30元/根×1659.7亩=124.477万元；3.铁丝：100公斤×6元/公斤×1659.7亩=99.582万元；共计406.626万元，前期费用共4.88万元，项目总投资411.506万元。</t>
    </r>
  </si>
  <si>
    <t xml:space="preserve">  葡萄架式改造，可帮扶贫困户每亩葡萄地减少开支200元，增收300元以上。</t>
  </si>
  <si>
    <t xml:space="preserve"> 能够提高艾丁湖镇葡萄的质量、加快村葡萄产业的快速发展，推进脱贫巩固步伐、增加贫困户家庭收入。</t>
  </si>
  <si>
    <t>区林草局</t>
  </si>
  <si>
    <t>艾斯卡尔·艾尼</t>
  </si>
  <si>
    <t>项目已完工，竣工验收</t>
  </si>
  <si>
    <t>gcqxmk2020-056</t>
  </si>
  <si>
    <t>恰特喀勒乡葡萄架式改造补助项目</t>
  </si>
  <si>
    <t>恰特喀勒乡</t>
  </si>
  <si>
    <r>
      <t>为恰特喀勒乡320户建档立卡贫困户的1115亩地发放葡萄架式改造所需物资，按照每亩葡萄地补助50根水泥立柱（规格：10</t>
    </r>
    <r>
      <rPr>
        <sz val="8"/>
        <rFont val="宋体"/>
        <family val="0"/>
      </rPr>
      <t>㎝</t>
    </r>
    <r>
      <rPr>
        <sz val="8"/>
        <rFont val="仿宋_GB2312"/>
        <family val="3"/>
      </rPr>
      <t>×10</t>
    </r>
    <r>
      <rPr>
        <sz val="8"/>
        <rFont val="宋体"/>
        <family val="0"/>
      </rPr>
      <t>㎝</t>
    </r>
    <r>
      <rPr>
        <sz val="8"/>
        <rFont val="仿宋_GB2312"/>
        <family val="3"/>
      </rPr>
      <t>×240</t>
    </r>
    <r>
      <rPr>
        <sz val="8"/>
        <rFont val="宋体"/>
        <family val="0"/>
      </rPr>
      <t>㎝</t>
    </r>
    <r>
      <rPr>
        <sz val="8"/>
        <rFont val="仿宋_GB2312"/>
        <family val="3"/>
      </rPr>
      <t>，内含4根0.4号冷钢丝）、25根木头椽子（长度4m-5m，直径6-10cm,形状平直无裂缝的木质椽子）和2卷铁丝（10号铁丝,50公斤/卷）的标准，共发放水泥柱子55750根、木头椽子27875根、铁丝111500公斤。1.水泥立柱：50根×22元/根×1115亩=122.65万元；2.木头椽子：25根×30元/根×1115亩=83.625万元；3.铁丝：100公斤×6元/公斤×1115亩=66.9万元。共计273.175万元，前期费用3.28万元，合计276.455万元。</t>
    </r>
  </si>
  <si>
    <t>通过进行架式改造，按平均每户1亩葡萄地计算，完成葡萄架式改造后，增加了葡萄地的通风透光，提高了葡萄的品质和产量。同时，便于机械化管理，减少了劳动力支出。通过架式改造，可帮扶贫困户每亩葡萄地减少开支200元，增收300元以上。</t>
  </si>
  <si>
    <t>通过葡萄架式改造项目，对不断推进贫困户的葡萄生产管理由传统粗放型向科学精细化迈进，提升葡萄的品质和标准化生产建设水平具有极其重要的作用。</t>
  </si>
  <si>
    <t>买尔旦·买买提</t>
  </si>
  <si>
    <t>gcqxmk2020-067</t>
  </si>
  <si>
    <t>恰特喀勒乡公相村防渗渠建设项目</t>
  </si>
  <si>
    <t>产业发展-基本农田建设</t>
  </si>
  <si>
    <t>恰特喀勒乡公相村</t>
  </si>
  <si>
    <t>为公相村新建13.05公里防渗渠（主渠道4.5公里；采用型号为80的U型板修建、防渗支渠道8.55公里；采用型号为60的U型板修建），项目涉及公相村12个村民小组102户贫困户葡萄地。防渗渠断面形式为U型，型号为60和80的U型板，采用型号为80的U型板修建防渗渠4.5公里，27万元/公里，共121.5万元，采用型号为60的U型板修建防渗渠8.55公里，23万元/公里，共196.65万元，共计318.15万元,前期设计、造价、招投标、检测、监理等费用19.08万元，总投资资金337.23万元。</t>
  </si>
  <si>
    <t>解决了农田灌溉问题，减少了水资源浪费，保护了地下水资源，提升生态效益，降低贫困户水费负担，同时提高了葡萄产量和品质，用大河水灌溉葡萄每亩每年至少节约水费80元，每户每年节约水费200元左右。</t>
  </si>
  <si>
    <t>通过项目实施，可解决公相村民使用大河水浇灌土地和农田灌溉渠道防渗问题，减少水资源浪费，提高水资源的利用率，减少贫困户的水费支出，同时提高葡萄产量和品质。</t>
  </si>
  <si>
    <t>区水利局</t>
  </si>
  <si>
    <t>gcqxmk2020-068</t>
  </si>
  <si>
    <t>恰特喀勒乡喀拉霍加坎儿孜村防渗渠建设项目</t>
  </si>
  <si>
    <t>喀拉霍加坎儿孜村</t>
  </si>
  <si>
    <t>为喀拉霍加坎儿孜村新建防渗渠主渠道11公里；采用型号为80的U型板修建，27万元/公里，共297万元，前期设计、造价、招投标、检测，监理等费用共17.82万元；总投资资金314.82万元。</t>
  </si>
  <si>
    <t>解决农田灌溉问题，减少了水资源浪费，保护了地下水资源，提升生态效益，降低贫困户水费负担，同时提高了葡萄产量和品质，用大河水灌溉葡萄每亩每年至少节约水费80元，每户每年节约水费200元左右。</t>
  </si>
  <si>
    <t>gcqxmk2021-005</t>
  </si>
  <si>
    <t>恰特喀勒乡其盖布拉克村农产品粗加工厂建设项目</t>
  </si>
  <si>
    <t>产业发展-扶贫车间</t>
  </si>
  <si>
    <t>其盖布拉克村</t>
  </si>
  <si>
    <t xml:space="preserve">  为恰特喀勒乡其盖布拉克村新建大芸加工厂，项目建成后承包的形式租赁给企业或合作社增加村集体收入，承包费用于其盖布拉克村脱贫攻坚事业。项目建设内容如下：
1.新建围墙180米（砖结构），500元/米，共9万元；
2.硬化地面1600平方米，110元/平方米，共17.6万元；
3.新建300平米的厂房，2400元/平方米，共72万元；
4.更换土壤及土地平整2000平方米，60元/平方米，共12万元；
5.大芸电烘干房5套，5*8万=40万元，烘干托盘5套，1.7万元/套，共8.5万元，合计48.5万元；
6.配套电力线路和一台变压器（200kva）10万元；
共169.1万元；
前期设计、造价、招投标、检测，监理等费用10.14万元，合计179.24万元。</t>
  </si>
  <si>
    <t>通过实施项目，给附近农民提供更加便利的交易肉苁蓉（大芸）市场，且能对初级农产品肉苁蓉（大芸）进行进一步深加工，提高本地特色农产品肉苁蓉（大芸）的附加值，此项目不但可以带动本村大芸种植贫困户增收脱贫，提供部分本村富裕劳动力就业，同时可以为其他村大量种植肉苁蓉（大芸）的贫困户和农户增加收入。</t>
  </si>
  <si>
    <t>项目建成后承包的形式租赁给企业或合作社增加村集体收入，承包费用于其盖布拉克村脱贫攻坚事业。</t>
  </si>
  <si>
    <t>区住建局、市场监督管理局</t>
  </si>
  <si>
    <t>gcqxmk2020-042</t>
  </si>
  <si>
    <t>胜金乡木日吐克村机电井更新（维修）建设项目</t>
  </si>
  <si>
    <t>改建</t>
  </si>
  <si>
    <t>木日吐克村</t>
  </si>
  <si>
    <t>对木日吐克村村6口机电井进行更新，5口机电井进行改造，包括更新水泵、变压器、电缆、管道、接线和部分土建工程。具体建设内容如下：（一）更新6口机电井：1.对6口机电井重新打井，打6个160米深的井，6个×400元/米×160米= 38.4万元；2.配套4寸抽水铁管子（厚度3毫米）6个×100元/米×120米= 7.2万元；3.配套承净钢管，6个×350元/米×160米=33.6万元；4.配套37千瓦水泵，6个×1.3万元/个=7.8万元；5.配套水泵电缆线，6个×60元/米×130米=4.68万元；6.配套启动柜（在线式软启动柜）6个，6个×6000元/个=3.6万元；7.购买及安装S11-63vKA变压器，6个×4.5万元/个=27万元；8.配套建设机电井房，每个16平方米，1200元/每平方，6个×1.92万元/个=11.52万元；9.配套70平方铜芯低压电缆（变压器到水井房）210米×160元/米=3.36万元，共137.16万元。（二）维修5口机电井：1.更换4寸抽水铁管子；5个×100元/米×120米= 6万元；2.更换37千瓦水泵，1.3万元/个×5个=6.5万元；3.更换水泵电缆，5个×60元/米×120米= 3.6万元；4.购买并安装S11-63vKA变压器，5个×4.5万元/个=22.5万元；共38.6万元。（三）前期费用：招标代理费2.10万元，监理费2.63万元，共4.73万元。共计：137.16万元（更新）+38.6万元（维修）=175.76万元。项目总投资：175.76万元+4.73万元（前期费用）=180.49万元。</t>
  </si>
  <si>
    <t>该项目的实施能够使贫困村的贫困户使用机电井水后，每年每亩葡萄地可节约水费100元，平均每户每年节约水费300元左右</t>
  </si>
  <si>
    <t>提高农田灌溉节水率，减少贫困户的水费支出，同时提高葡萄产量和品质。</t>
  </si>
  <si>
    <t>吾斯曼·阿布来孜</t>
  </si>
  <si>
    <t>gcqxmk2020-043</t>
  </si>
  <si>
    <t>胜金乡乌鲁库勒村机电井更新（维修）建设项目</t>
  </si>
  <si>
    <t>乌鲁库勒村</t>
  </si>
  <si>
    <t>对乌鲁库勒村村原有的6口机电井进行更新，9口机电井进行改造，包括更新水泵、变压器、电缆、管道、接线和部分土建工程。具体建设内容如下：（一）更新6口机电井：1.对6口机电井重新打井，打6个160米深的井，6个×400元/米×160米= 38.4万元；2.配套4寸抽水铁管子（厚度3毫米）6个×100元/米×120米= 7.2万元；3.配套承净钢管，6个×350元/米×160米=33.6万元；4.配套37千瓦水泵，6个×1.3万元/个=7.8万元；5.配套水泵电缆线，6个×60元/米×130米=4.68万元；6.配套启动柜（在线式软启动柜）6个，6个×6000元/个=3.6万元；7.购买及安装S11-63vKA变压器，6个×4.5万元/个=27万元；8.配套建设机电井房，每个16平方米，1200元/每平方，6个×1.92万元/个=11.52万元；9.配套70平方铜芯低压电缆（变压器到水井房）210米×160元/米=3.36万元，共137.16万元。（二）维修9口机电井：1.更换4寸抽水铁管子；100元/米×310米= 3.1万元；2.更换37千瓦水泵，1.3万元/个×4个=5.2万元；3.更换水泵电缆，4个×60元/米×120米= 2.88万元；4.购买并安装S11-63KvA变压器，7个×4.5万元/个=31.5万元，配套70平方铜芯低压电缆（变压器到水井房）300米×160元/米=4.8万元，共47.48万元。（三）前期费用：招标代理费2.21万元，监理费2.76万元，共4.97万元。共计：137.16万元（更新）+47.48万元（维修）=184.64万元。项目总投资：184.64万元+4.97万元（前期费用）=189.61万元</t>
  </si>
  <si>
    <t>提高农田灌溉节水率，减少贫困户的水费支出，同时提高葡萄产量和品质</t>
  </si>
  <si>
    <t>gcqxmk2020-044</t>
  </si>
  <si>
    <t>胜金乡恰勒坎村机电井更新（维修）建设项目</t>
  </si>
  <si>
    <t>恰勒坎村</t>
  </si>
  <si>
    <t>对恰勒坎村村1口机电井进行更新，1口机电井进行改造，包括更新水泵、变压器、电缆、管道、接线和部分土建工程。具体建设内容如下：（一）更新1口机电井：1.对1口机电井重新打井，打1个160米深的井，1个×400元/米×160米= 6.4万元；2.配套4寸抽水铁管子；1个×100元/米×120米= 1.2万元；3.配套承净钢管，1个×350元/米×160米= 5.6万元；4.购买45千瓦水泵，1个×1.5万元/个=1.5万元；5.配套水泵电缆，1个×60元/米×130米= 0.78万元；6.配套启动柜（在线式软启动柜）1套，1套×6000元/个=6000元；7.购买及安装S11-63vKA变压器，1个×4.5万元/个=4.5万元；8.配套建设水房，16平方米，1200元/每平方，1个×1.92万元/个=1.92万元；9.配套70平方铜芯低压电缆低压电缆（变压器到水井房）50米×160元/米=0.8万元，共23.3万元。（二）维修1口机电井：购买及安装S11-63vKA变压器，1个×4.5万元/个=4.5万元。（三）前期费用：招标代理费0.33万元，监理费0.41万元，共0.74万元。共计：23.3万元（更新）+4.5万元（维修）=27.8万元。项目总投资：27.8万元+0.74万元（前期费用）=28.54万元。</t>
  </si>
  <si>
    <t>gcqxmk2020-075</t>
  </si>
  <si>
    <t>高昌区项目管理费</t>
  </si>
  <si>
    <t>项目管理费</t>
  </si>
  <si>
    <t>高昌区</t>
  </si>
  <si>
    <t>项目管理费主要用于财政专项扶贫资金项目报备、实施、督查及项目资金管理过程中所生产的经费、材料费、印刷费、成果宣传费、制作项目公示牌等开支。</t>
  </si>
  <si>
    <t>通过此次项目的建设保障全区扶贫资金项目工作顺利实施，按时完成任务，提高建档立卡贫困户政策知晓率。</t>
  </si>
  <si>
    <t>区扶贫办</t>
  </si>
  <si>
    <t>刘新军</t>
  </si>
  <si>
    <t>自治区提前下达财政专项扶贫资金项目1个</t>
  </si>
  <si>
    <t>gcqxmk2020-053</t>
  </si>
  <si>
    <t>高昌区雨露计划</t>
  </si>
  <si>
    <t>教育扶贫</t>
  </si>
  <si>
    <t xml:space="preserve">  为高昌区276户建档立卡贫困家庭子女接受中等职业教育、高等职业教育的280名2020-2021学年未享受雨露计划资助政策的学生发放雨露计划补助金，每生每年3000元标准，通过一卡通（一折通）直接补给贫困家庭，共84万元。其中安排自治区提前下达财政专项扶贫资金63万元，区财政配套资金21万元。</t>
  </si>
  <si>
    <t>能充分发挥扶贫资金使用效益，切实使资金惠及建档立卡贫困学生，做到精准资助，巩固脱贫成效。</t>
  </si>
  <si>
    <t>为280名中职、高职建档立卡贫困家庭子女发放补助金，扶持276户建档立卡贫困户。</t>
  </si>
  <si>
    <t>区教育局</t>
  </si>
  <si>
    <t>王春涛</t>
  </si>
  <si>
    <t>自治区下达易地搬迁融资补助资金项目1个</t>
  </si>
  <si>
    <t>gcqxmk2021-014</t>
  </si>
  <si>
    <t>胜金乡木日土克村易地扶贫搬迁新区新型智能育苗温室建设项目</t>
  </si>
  <si>
    <t>优质林果业</t>
  </si>
  <si>
    <t>木日土克村</t>
  </si>
  <si>
    <t>建成1座新型智能育苗温室1500平方米（长100米，宽15米，高6米），地下1.5米，地上4.5米。具体如下：（1）基础设施建设预计总投资15万元。其中：地基0.5米深1.5万元，主体墙用及耳房用10万元，换土750立方米3万元。（2）附属设施预计总投资86万元。其中：卷帘机及直径80毫米卷帘机用钢管一根0.7万元，整棚钢骨架20万，20立方米蓄水池一座（带盖板）及水泵一套2万元，暖风设备20万元，自动喷淋系统20万，上风口棚膜自动温控设备6万元，棉被40床（4床备用）3.5万元，育苗床250张12.5万元，穴盘8000张1.3万元。（3）项目启动金。育苗基质土、种子、肥料、农药、水电费等2万元。
项目总投资104.2088万元</t>
  </si>
  <si>
    <t>可通过引进育苗企业实施生产经营，项目实体属于本村集体资产，每年向企业收取一定租赁金，用来壮大村集体经济。所生产的苗木优先低价或免费向易地搬迁群众提供，继续支持发展庭院经济或设施农业，每户每年减少苗木购买费500元。同时可接受周边乡镇村种植户育苗订单，开展有效经营，实现盈利，促进周边蔬菜产业发展。结合人居环境整治和美丽乡村建设，灵活经营，繁育各类花卉及果树苗木，向本乡及周边乡镇提供。</t>
  </si>
  <si>
    <t>项目建成后，采取“企业+村集体经济+农户”模式，可通过引进育苗企业实施生产经营，项目实体属于本村集体资产，每年向企业收取一定租赁金，用来壮大村集体经济。所生产的苗木优先低价或免费向易地搬迁群众提供，继续支持发展庭院经济或设施农业。同时可接受周边乡镇村种植户育苗订单，开展有效经营，实现盈利，促进周边蔬菜产业发展。结合人居环境整治和美丽乡村建设，灵活经营，繁育各类花卉及果树苗木，向本乡及周边乡镇提供。</t>
  </si>
  <si>
    <t>区农业农村局</t>
  </si>
  <si>
    <t>吾斯曼·阿不来孜</t>
  </si>
  <si>
    <t>地方政府债券资金、市级财政专项扶贫资金项目2个</t>
  </si>
  <si>
    <t>gcqxmk2020-032</t>
  </si>
  <si>
    <t>艾丁湖镇琼库勒村机电井更新建设项目</t>
  </si>
  <si>
    <t>艾丁湖镇琼库勒村</t>
  </si>
  <si>
    <r>
      <t>琼库勒村共有四个村民小组共8眼机电井（1组3眼，2组2眼，3组1眼，4组2眼）因水量下降无法满足农田用水需求量需要更新，1组、2组共5眼井打井深度120米，3组、4组共3眼井打井深度130米，主要建设内容：
1.对8口机电井重新打井：5个×480元/米×120米+3个×480元/米×130米= 47.52万元；2.配套承水泥井管：5个×300元/米×120米+3个×300元/米×130米=28.71万元；3.配套4寸抽水铁管子（厚度3毫米）8个×110元/米×110米=9.68万元；4.配套45千瓦水泵：8个×15000元=12万元；5.配套水泵电缆线：8个×40元/米×3×110米=11.52万元；6.配套启动柜8个：8个×5000元=4万元；7.安装S11-63vKA变压器及整套附属设备8个×55000元=44万元；8.配套建设机电井房，每个16平方米，每平方米为1200元：8个×16</t>
    </r>
    <r>
      <rPr>
        <sz val="8"/>
        <rFont val="宋体"/>
        <family val="0"/>
      </rPr>
      <t>㎡</t>
    </r>
    <r>
      <rPr>
        <sz val="8"/>
        <rFont val="仿宋_GB2312"/>
        <family val="3"/>
      </rPr>
      <t>×1200元/</t>
    </r>
    <r>
      <rPr>
        <sz val="8"/>
        <rFont val="宋体"/>
        <family val="0"/>
      </rPr>
      <t>㎡</t>
    </r>
    <r>
      <rPr>
        <sz val="8"/>
        <rFont val="仿宋_GB2312"/>
        <family val="3"/>
      </rPr>
      <t>=15.36万元；9.配套70平方低压电缆（变压器到水井房）：745米×140元/米=10.43万元；10.回填旧井8个：8个×4500元=3.6万元；11.安装水表8个：8个×8800元=7.04万元。以上总计193.86万元，前期招投标、监理等费用6.14万元，总投资资金200万元。</t>
    </r>
  </si>
  <si>
    <t>通过项目实施，可解决琼库勒村片区四个村民小组的利用大河水灌溉的困难。提高水资源的利用率，减少贫困户的水费支出，同时提高农产品产量和品质。琼库勒村农民用机电井每亩一年至少节约水费60元，平均每户一年节约水费250元左右。</t>
  </si>
  <si>
    <t>通过项目实施，可解决琼库勒村片区四个村民小组的利用大河水灌溉的困难。提高水资源的利用率，减少贫困户的水费支出，同时提高农产品产量和品质。</t>
  </si>
  <si>
    <t>gcqxmk2020-010</t>
  </si>
  <si>
    <t>艾丁湖镇贫困村自来水管网改造二期工程</t>
  </si>
  <si>
    <t>基础设施建设</t>
  </si>
  <si>
    <r>
      <t>铺设Φ200PE 管道 16.74km、Φ160PE 管道 16.72km、Φ125PE 管道14.66km、Φ110PE 管道20.38km、Φ90PE 管 14.30km、Φ75PE 管 37.72km、Φ50PE 管 71.62km。土方开挖 364643 m</t>
    </r>
    <r>
      <rPr>
        <sz val="8"/>
        <color indexed="8"/>
        <rFont val="宋体"/>
        <family val="0"/>
      </rPr>
      <t>³</t>
    </r>
    <r>
      <rPr>
        <sz val="8"/>
        <color indexed="8"/>
        <rFont val="仿宋_GB2312"/>
        <family val="3"/>
      </rPr>
      <t>，土方回填 352559 m</t>
    </r>
    <r>
      <rPr>
        <sz val="8"/>
        <color indexed="8"/>
        <rFont val="宋体"/>
        <family val="0"/>
      </rPr>
      <t>³</t>
    </r>
    <r>
      <rPr>
        <sz val="8"/>
        <color indexed="8"/>
        <rFont val="仿宋_GB2312"/>
        <family val="3"/>
      </rPr>
      <t>，混凝土 1371 m</t>
    </r>
    <r>
      <rPr>
        <sz val="8"/>
        <color indexed="8"/>
        <rFont val="宋体"/>
        <family val="0"/>
      </rPr>
      <t>³</t>
    </r>
    <r>
      <rPr>
        <sz val="8"/>
        <color indexed="8"/>
        <rFont val="仿宋_GB2312"/>
        <family val="3"/>
      </rPr>
      <t xml:space="preserve">，控制闸阀井 254 座，进排气阀井 77 座，排水井 67 座，水表井 1190 座，操作间 100 </t>
    </r>
    <r>
      <rPr>
        <sz val="8"/>
        <color indexed="8"/>
        <rFont val="宋体"/>
        <family val="0"/>
      </rPr>
      <t>㎡</t>
    </r>
    <r>
      <rPr>
        <sz val="8"/>
        <color indexed="8"/>
        <rFont val="仿宋_GB2312"/>
        <family val="3"/>
      </rPr>
      <t>。材料及安装工程2282.95万元，前期设计、造价、招投标、监理等费用117.05万元，总投资资金2400万元。</t>
    </r>
  </si>
  <si>
    <t>艾丁湖镇帕克布拉克村、庄子村、阔西墩村等10个村自来水供水管网的改造，解决供水不足等问题；为农民增收致富，打下坚实的基础。发挥该项目的经济效益和社会效益。</t>
  </si>
  <si>
    <t>本项目实施可改善项目区居民饮水条件，将有效降低项目区居民的疾病发病率，同时还提高了农民的生活质量和健康水平，解放了生产力，促进了精神文明，维护社会稳定，体现了党和政府对人民群众的关怀</t>
  </si>
  <si>
    <t>吕建勋</t>
  </si>
  <si>
    <t>中央财政衔接推进乡村振兴补助资金项目11个</t>
  </si>
  <si>
    <t>gcqxmk2021-021</t>
  </si>
  <si>
    <t>艾丁湖镇西然木村防渗渠建设项目</t>
  </si>
  <si>
    <t>西然木村</t>
  </si>
  <si>
    <t>艾丁湖镇西然木村新建7.75公里防渗渠渠道，渠道控灌设计流量0.2m/s，采用型号为60的U型板，防渗渠经济技术指标价25万/公里，共193.75万元。前期设计、造价、招投标、监理等费用共12.25万元，总投资资金206万元。</t>
  </si>
  <si>
    <t>解决了农田灌溉问题，减少了水资源浪费，保护了地下水资源，提升生态效益，降低贫困户水费负担，同时提高了葡萄产量和品质，用大河水灌溉葡萄每亩每年至少节约水费60元，每户每年节约水费200元左右。</t>
  </si>
  <si>
    <t>通过项目实施，可解决西然木村民使用大河水浇灌土地和农田灌溉渠道防渗问题，减少水资源浪费，提高水资源的利用率，减少贫困户的水费支出，同时提高葡萄产量和品质。</t>
  </si>
  <si>
    <t>gcqxmk2021-026</t>
  </si>
  <si>
    <t>胜金乡木日吐克村易地搬迁安置区庭院经济配套设施项目</t>
  </si>
  <si>
    <t>木日吐克村易地搬迁安置区</t>
  </si>
  <si>
    <t>1.给10户脱贫户每户换面积为0.3亩（约200平米），深度为80厘米厚的土，需开挖土方换土160立方米，换土每立方米造价约60元，每户需9600元，小计9.6万元；2.给98户农户（脱贫户10户）到户农业用水铺设低压管道共2800米，每米造价80元，小计22.4万元，以上建设费用合计32万元。项目前期设计、造价、招投标、监理等费用2万元，项目总投资34万元。</t>
  </si>
  <si>
    <t>一是改善了脱贫户的人居生活环境，提升了易地搬迁安置区整体的人居环境质量。二是为农户后期发展庭院经济，增收打下了基础。</t>
  </si>
  <si>
    <t>解决了98户农户在居住环境和庭院建设方面存在的短板和不足，消除安全隐患，发展了庭院经济，改善了脱贫户的人居生活环境，提升了易地搬迁安置区整体的人居环境和群众的获得感、幸福感。</t>
  </si>
  <si>
    <t>gcqxmk2020-002</t>
  </si>
  <si>
    <t>艾丁湖镇琼库勒村道路建设项目</t>
  </si>
  <si>
    <t>琼库勒村</t>
  </si>
  <si>
    <t>艾丁湖镇琼库勒村修建水泥道路3.56公里，宽4米、厚15-18厘米，水泥标号为C30的水泥道路，水泥道路每平方米造价为110元，合计158.4万元，前期设计、造价、地勘、招投标、监理等费用10.6万元，总投资资金169万元。</t>
  </si>
  <si>
    <t>能解决贫困村群众的日常出行和农业生产问题，农户集中居住点的基础设施将进一步完善，群众的居住环境改变。</t>
  </si>
  <si>
    <t>提高群众生活水平，繁荣了贫困村的地方经济，扩大了就业，改变农村环境，便利农民出行，减少灰尘对环境的污染，减少疾病。</t>
  </si>
  <si>
    <t>区交通局</t>
  </si>
  <si>
    <t>gcqxmk2021-023</t>
  </si>
  <si>
    <t>葡萄镇巴格日社区基础设施建设项目</t>
  </si>
  <si>
    <t>葡萄镇巴格日社区</t>
  </si>
  <si>
    <r>
      <t>在风情小镇巴格日社区到葡萄镇政府道路两侧建立人行道总长度3500米，预计230万元；安装8公里低压管道（漫灌滴管）预计48万元；道路地面硬化路段共930米，宽4-5米，预计51万元；配套垃圾电动车、户外水果垃圾箱等环卫设施。预计41万元；新建公共厕所2座共250</t>
    </r>
    <r>
      <rPr>
        <sz val="8"/>
        <rFont val="宋体"/>
        <family val="0"/>
      </rPr>
      <t>㎡</t>
    </r>
    <r>
      <rPr>
        <sz val="8"/>
        <rFont val="仿宋_GB2312"/>
        <family val="3"/>
      </rPr>
      <t>，预计100万元，合计467万元，前期设计，造价、招投标、监理等费用30万元，总投资资金500万元。</t>
    </r>
  </si>
  <si>
    <t>通过基础设施的改善，增进乡村振兴示范的建设，美化村庄街道，提升社区环境建设和治理。</t>
  </si>
  <si>
    <t>提高群众生活水平，改变农村环境，便利农民出行，减少灰尘对环境的污染，减少疾病。</t>
  </si>
  <si>
    <t>帕塔尔·阿不力米提</t>
  </si>
  <si>
    <t>gcqxmk2021-029</t>
  </si>
  <si>
    <t>高昌区农田水利设施提升项目</t>
  </si>
  <si>
    <t>艾丁湖镇、恰特喀勒乡</t>
  </si>
  <si>
    <r>
      <t>新建防渗渠26.92公里，更新7眼机电井，其中：艾丁湖镇琼库勒村新建防渗渠8.85km、也木什村7.25km；恰特喀勒乡恰特喀勒村新新建防渗渠1km、新光村9.82km；渠道设计流量为0.2m</t>
    </r>
    <r>
      <rPr>
        <sz val="8"/>
        <rFont val="宋体"/>
        <family val="0"/>
      </rPr>
      <t>³</t>
    </r>
    <r>
      <rPr>
        <sz val="8"/>
        <rFont val="仿宋_GB2312"/>
        <family val="3"/>
      </rPr>
      <t>/s，渠道仍沿原渠线布置，设计输水渠道断面为 U 型，边坡及底部采用预制混凝土衬砌；大庄子村机电井更新深度150米，配套承水泥井管、抽水铁管、45千瓦水泵、水泵电缆线、启动柜、S11-63vKA变压器及附属设备、机电井房、水表等以上工程建筑工程投资855.97万元，前期设计、造价、招投标、监理等费用49.24893万元，总投资资金905.21893万元。</t>
    </r>
  </si>
  <si>
    <t>可解决艾丁湖镇琼库勒村、大庄子村、也木什村；恰特喀勒乡恰特喀勒村、新光村村民使用大河水浇灌土地和农田灌溉渠道防渗问题，减少水资源浪费，提高水资源的利用率</t>
  </si>
  <si>
    <t>为进一步改善项目区农牧民居环境和基础设施条件创造有利条件</t>
  </si>
  <si>
    <t>gcqxmk2021-030</t>
  </si>
  <si>
    <t>高昌区火焰山万亩扶贫农业开发区自来水管网改造工程</t>
  </si>
  <si>
    <t>恰特喀勒乡幸福村(火焰山万亩扶贫农业开发区)</t>
  </si>
  <si>
    <t>工程主要建设内容有：铺设Φ125PE管道9.38km、Φ90PE 管2.31km、Φ75PE管1.23km、Φ50PE管5.91km、Φ20PE入户管13.68km，安装 IC插卡水表114 套。管网土方开挖 30683m3，土方回填 30479m3，混凝土56m3，控制闸阀10座，进排气阀井15座，排水井4座，水表井56座。建筑工程费147.67万元，前期设计、造价、招投标、监理等费用9.97万元，总投资资金157.64万元。</t>
  </si>
  <si>
    <t>改善收益群众的生产生活条件，供水水资源保障率不低于95%</t>
  </si>
  <si>
    <t>提高水资源利用率，减少农民水费支出，同时提高农民葡萄产量和品质</t>
  </si>
  <si>
    <t>gcqxmk2020-003</t>
  </si>
  <si>
    <t>艾丁湖镇庄子村道路建设项目</t>
  </si>
  <si>
    <t>庄子村、庄子村（帕克布拉克片区）、庄子村阔西墩片区</t>
  </si>
  <si>
    <t>为艾丁湖镇庄子村（含帕克布拉克片区、阔西顿片区）修建6公里水泥硬化道路宽4米，厚度15-18厘米，水泥标号为C30的水泥道路，水泥道路每平方米造价为110元，合计264万元。前期设计、勘界、造价、招投标、监理等费用17万元。共合计281万元。</t>
  </si>
  <si>
    <t>马春明</t>
  </si>
  <si>
    <t>gcqxmk2021-003</t>
  </si>
  <si>
    <t>艾丁湖镇琼库勒村（大庄子片区）防渗渠建设项目</t>
  </si>
  <si>
    <t>琼库勒村（大庄子片区）</t>
  </si>
  <si>
    <t xml:space="preserve">  为艾丁湖镇琼库勒村（大庄子片区）1、2、3、4组新建防渗渠5.15公里，渠道控灌设计流量0.2m/s，采用型号为60的U型板修建，工程每米250元，工程总价128.75万元，前期设计、造价、招投标、监理、质量检测等费用共8.25万元，项目总投资137万元。</t>
  </si>
  <si>
    <t xml:space="preserve">  农民用大河水灌溉葡萄每亩一年至少节约水费80元，平准每户一年节约水费200元左右，并实现每亩地增收200元以上。</t>
  </si>
  <si>
    <t xml:space="preserve">  减轻群众的农业生产成本，提高农田节水率，对大力发展项目区经济作物种植提供良好的条件，有效增加农民收入.进一步完善该村基础设施条件，进一步提高水资源的利用率，减少地下水的开采量，村容村貌得以改善，生态环境得以保护。</t>
  </si>
  <si>
    <t>gcqxmk2021-022</t>
  </si>
  <si>
    <t>火焰山镇巴达木村防渗渠建设项目</t>
  </si>
  <si>
    <t>火焰山镇巴达木村</t>
  </si>
  <si>
    <t>火焰山镇巴达木村修建渠道长度1.893公里，渠道设计流量为0.3m/s，配套修建水闸3座，桥涵123座，施工费用142.08万元，前期设计、造价、招投标、监理等费用9.92万元，总投资资金152万元。</t>
  </si>
  <si>
    <t>可解决巴达木村民使用大河水浇灌土地和农田灌溉渠道防渗问题，减少水资源浪费，提高水资源的利用率，减少贫困户的水费支出，同时提高葡萄产量和品质。</t>
  </si>
  <si>
    <t>gcqxmk2021-031</t>
  </si>
  <si>
    <t>高昌区胜金乡巩固脱贫攻坚成果暨乡村振兴基础设施提升项目</t>
  </si>
  <si>
    <t>1.在木日吐克村易地扶贫搬迁区内新修长950米,路面宽4.5米，厚度15-18厘米，路面混凝土标号为C30的水泥硬化道路；2.在木日吐克村易地扶贫搬迁区周边建设长约18000米、宽1.6米、深1.5米的林带、平整土地187亩、开挖换土6万立方米；3.在易地扶贫搬迁区101户搬迁户院外大门两侧搭建外高2.5米、内高3米，平均宽度2.8米的钢制（立柱：10厘米*10厘米）葡萄廊道4650平方米（6.97亩）。</t>
  </si>
  <si>
    <t>项目实施后，完善了基础设施建设，发展了后续产业、方便了群众出行环境，提升了群众生活质量，进一步提高了搬迁区的人居环境质量。</t>
  </si>
  <si>
    <t>完善了基础设施建设，发展了后续产业、优化了群众出行环境，提升了群众生活质量，进一步提高了搬迁区的人居环境质量，可持续收益20年以上。</t>
  </si>
  <si>
    <t>区交通局、林草局</t>
  </si>
  <si>
    <t>白克力·买合木提</t>
  </si>
  <si>
    <t>gcqxmk2021-007</t>
  </si>
  <si>
    <t>高昌区红柳河园艺场防渗渠建设项目</t>
  </si>
  <si>
    <t>红柳河园艺场二队、三对、四队、五队、六队</t>
  </si>
  <si>
    <r>
      <t xml:space="preserve">  在红柳河园艺场二队、三对、四队、五队、六队新建防渗渠4公里，渠道控灌设计流量0.2m</t>
    </r>
    <r>
      <rPr>
        <sz val="8"/>
        <color indexed="8"/>
        <rFont val="宋体"/>
        <family val="0"/>
      </rPr>
      <t>³</t>
    </r>
    <r>
      <rPr>
        <sz val="8"/>
        <color indexed="8"/>
        <rFont val="仿宋_GB2312"/>
        <family val="3"/>
      </rPr>
      <t>/s，采用型号为60的U型板，共82万元，前期设计、造价、招投标、监理、检测等费用共4万元，项目总投资86万元。</t>
    </r>
  </si>
  <si>
    <t>项目实施后，可改善灌溉面积500亩，每亩增收葡萄15公斤，年增收0.5万元。</t>
  </si>
  <si>
    <t xml:space="preserve"> 为群众解决了葡萄地灌溉节水增效问题，完善了乡村的基础设施建设</t>
  </si>
  <si>
    <t>刘军强</t>
  </si>
  <si>
    <t>备注</t>
  </si>
  <si>
    <t>高昌区恰特喀勒乡2021年优先实施的财政专项扶贫资金（扶贫发展）项目项目计划</t>
  </si>
  <si>
    <t>填报单位：高昌区扶贫办</t>
  </si>
  <si>
    <t>单位:万元、户</t>
  </si>
  <si>
    <t>扶持贫困户情况</t>
  </si>
  <si>
    <t>群众参与</t>
  </si>
  <si>
    <t>行业资金</t>
  </si>
  <si>
    <t>援疆资金</t>
  </si>
  <si>
    <t>扶持贫困户数</t>
  </si>
  <si>
    <t>其中:年度拟脱贫户数</t>
  </si>
  <si>
    <t>用于拟脱贫户的扶贫发展资金</t>
  </si>
  <si>
    <t>乡（镇）责任人</t>
  </si>
  <si>
    <t>高昌区合计</t>
  </si>
  <si>
    <t>gcqxmk2020-074</t>
  </si>
  <si>
    <t>恰特喀勒乡农村环境卫生整治项目</t>
  </si>
  <si>
    <t>公共服务设施</t>
  </si>
  <si>
    <t>2020年及以后的</t>
  </si>
  <si>
    <r>
      <t>为恰特喀勒乡公相村、新光村、喀拉霍加坎儿孜村、幸福村，通过政府采购4辆洒水车（容积10m</t>
    </r>
    <r>
      <rPr>
        <sz val="10"/>
        <rFont val="宋体"/>
        <family val="0"/>
      </rPr>
      <t>³</t>
    </r>
    <r>
      <rPr>
        <sz val="10"/>
        <rFont val="仿宋"/>
        <family val="3"/>
      </rPr>
      <t>，标配高炮、喷雾、自吸加水功能），150台全封闭拖车式垃圾箱（容积≥3.5m</t>
    </r>
    <r>
      <rPr>
        <sz val="10"/>
        <rFont val="宋体"/>
        <family val="0"/>
      </rPr>
      <t>³</t>
    </r>
    <r>
      <rPr>
        <sz val="10"/>
        <rFont val="仿宋"/>
        <family val="3"/>
      </rPr>
      <t>,带液压自卸翻斗功能，钢板、槽钢、轮胎等材料通用国标）等环卫设备。（其中：公相村采购洒水车1辆，全封闭拖车式垃圾箱60台；新光村采购洒水车1辆，全封闭拖车式垃圾箱30台；喀拉霍加坎儿孜村采购洒水车1辆，全封闭拖车式垃圾箱30台；幸福村采购洒水车1辆，全封闭拖车式垃圾箱30台）洒水车20万元/辆,4辆共80万元；封闭拖车式垃圾箱0.85万元/台，150台共127.5万元；合计207.5万元，招标费2.1万元共合计209.6万元。</t>
    </r>
  </si>
  <si>
    <t>改善人居生活环境，进一步加快推进了农村人居环境整治工作。。</t>
  </si>
  <si>
    <t>该项目效益显著、条件优良、简单易行、可操作性强，是帮助改善恰特喀勒乡环境卫生整治，创造美丽幸福的农村提高贫困户幸福感。</t>
  </si>
  <si>
    <t>区环卫局</t>
  </si>
  <si>
    <t>已项目库</t>
  </si>
  <si>
    <t>gcqxmk2020-076</t>
  </si>
  <si>
    <t>恰特喀勒乡幸福大院建设项目</t>
  </si>
  <si>
    <t>2020年及以后</t>
  </si>
  <si>
    <r>
      <t>为解决恰特喀勒乡各村的困难老年人生活困难，是提升脱贫攻坚成色质量，也是破解农村养老服务难题。通过建设农村幸福大院，对农村困难老年人集中照料，解决部分老年人现实困难，健全农村养老服务体系、保障和改善民生，促进转移就业、巩固脱贫攻坚成果，体现党和政府的关心关爱，进一步做好群众工作、实现社会稳定和长治久安总目标。新建值班室一间15万；消防水池70万；电锅炉18万；</t>
    </r>
    <r>
      <rPr>
        <sz val="10"/>
        <color indexed="10"/>
        <rFont val="仿宋"/>
        <family val="3"/>
      </rPr>
      <t>电梯20万元；健身器材40套，15万元；低压管道，供排水（含化粪池）50万元；变压器2台20万；</t>
    </r>
    <r>
      <rPr>
        <sz val="10"/>
        <rFont val="仿宋"/>
        <family val="3"/>
      </rPr>
      <t>围墙，大门，安全网1000米62万；环境垃圾清运费15万元；地坪30万元；电路改造6万元；房屋改造65万元；项目设计费30万元；项目总投资416万元。（具体的详细建设内容已委托设计公司和造价公司进行造价，详细价格出来后立即更新上报）</t>
    </r>
  </si>
  <si>
    <t>对农村困难老年人集中照料，解决部分老年人现实困难，健全农村养老服务体系、保障和改善民生，促进转移就业、巩固脱贫攻坚成果。</t>
  </si>
  <si>
    <t xml:space="preserve">    贫困户参与建设过程中务工，增加收入。</t>
  </si>
  <si>
    <t>通过项目健全农村养老服务体系、保障和改善民生，促进转移就业、巩固脱贫攻坚成果。</t>
  </si>
  <si>
    <t>民政局、住建局</t>
  </si>
  <si>
    <t>区评审会已开</t>
  </si>
  <si>
    <t>扶贫车间</t>
  </si>
  <si>
    <t xml:space="preserve">  为恰特喀勒乡其盖布拉克村新建大芸加工厂，项目建成后承包的形式租赁给企业或合作社增加村集体收入，年租金10万元，其中5万元用于贫困户分红，5万元用于村集体收入。项目建设内容如下：
1.新建围墙180米（砖结构），500元/米，共9万元；
2.硬化地面1600平方米，110元/平方米，共17.6万元；
3.新建300平米的厂房，2400元/平方米，共72万元；
5.更换土壤及土地平整2000平方米，60元/平方米，共12万元；
6.大芸电烘干房5套，5*8万=40万元，烘干托盘5套，1.7万元/套，共8.5万元，合计48.5万元；
7.配套电力线路和一台变压器（200W）10万元；
共169.1万元，项目前期费11万元，合计180.1万元。（具体的详细建设内容已委托设计公司和造价公司进行造价，详细价格出来后立即更新上报）</t>
  </si>
  <si>
    <t>贫困户参与建设过程中务工，增加收入。</t>
  </si>
  <si>
    <t>项目建成后承包的形式租赁给企业或合作社增加村集体收入，年租金10万元，此项目收益资金用于其盖布拉克村开展脱贫攻坚工作。</t>
  </si>
  <si>
    <t>区住建局、林育林草局</t>
  </si>
  <si>
    <t>用过项目评审会</t>
  </si>
  <si>
    <t>2020年</t>
  </si>
  <si>
    <r>
      <t>为恰特喀勒乡395户建档立卡贫困户的1453.6亩地发放葡萄架式改造所需物资，按照每亩葡萄地补助50根水泥立柱（规格：10</t>
    </r>
    <r>
      <rPr>
        <sz val="8"/>
        <rFont val="宋体"/>
        <family val="0"/>
      </rPr>
      <t>㎝</t>
    </r>
    <r>
      <rPr>
        <sz val="8"/>
        <rFont val="仿宋_GB2312"/>
        <family val="3"/>
      </rPr>
      <t>×10</t>
    </r>
    <r>
      <rPr>
        <sz val="8"/>
        <rFont val="宋体"/>
        <family val="0"/>
      </rPr>
      <t>㎝</t>
    </r>
    <r>
      <rPr>
        <sz val="8"/>
        <rFont val="仿宋_GB2312"/>
        <family val="3"/>
      </rPr>
      <t>×240</t>
    </r>
    <r>
      <rPr>
        <sz val="8"/>
        <rFont val="宋体"/>
        <family val="0"/>
      </rPr>
      <t>㎝</t>
    </r>
    <r>
      <rPr>
        <sz val="8"/>
        <rFont val="仿宋_GB2312"/>
        <family val="3"/>
      </rPr>
      <t>，内含4根0.4号冷钢丝）、25根木头椽子（长度4m-5m，直径6-10cm,形状平直无裂缝的木质椽子）和2卷铁丝（10号铁丝,50公斤/卷）的标准，共发放水泥柱子72680根、木头椽子36340根、铁丝145360公斤。
1.水泥立柱：50根×22元/根×1453.6亩=159.896万元元。
2.木头椽子：25根×30元/根×1453.6亩=109.02万元。
3.铁丝：100公斤×6元/公斤×1453.6亩=87.216万元。
共计356.13万元，招投标等费用5.34万元，投资资金361.47万元。</t>
    </r>
  </si>
  <si>
    <t xml:space="preserve">  贫困家庭出工出力完成葡萄地架式改造</t>
  </si>
  <si>
    <t>区林业林草局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</si>
</sst>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62">
    <font>
      <sz val="11"/>
      <color theme="1"/>
      <name val="Calibri"/>
      <family val="0"/>
    </font>
    <font>
      <sz val="11"/>
      <name val="宋体"/>
      <family val="0"/>
    </font>
    <font>
      <b/>
      <sz val="12"/>
      <name val="宋体"/>
      <family val="0"/>
    </font>
    <font>
      <sz val="12"/>
      <name val="宋体"/>
      <family val="0"/>
    </font>
    <font>
      <b/>
      <sz val="18"/>
      <name val="宋体"/>
      <family val="0"/>
    </font>
    <font>
      <sz val="12"/>
      <name val="仿宋_GB2312"/>
      <family val="3"/>
    </font>
    <font>
      <b/>
      <sz val="10"/>
      <name val="仿宋"/>
      <family val="3"/>
    </font>
    <font>
      <sz val="10"/>
      <name val="仿宋"/>
      <family val="3"/>
    </font>
    <font>
      <sz val="8"/>
      <name val="仿宋_GB2312"/>
      <family val="3"/>
    </font>
    <font>
      <sz val="12"/>
      <name val="仿宋"/>
      <family val="3"/>
    </font>
    <font>
      <sz val="8"/>
      <name val="宋体"/>
      <family val="0"/>
    </font>
    <font>
      <sz val="8"/>
      <color indexed="8"/>
      <name val="宋体"/>
      <family val="0"/>
    </font>
    <font>
      <sz val="10"/>
      <name val="宋体"/>
      <family val="0"/>
    </font>
    <font>
      <sz val="12"/>
      <color indexed="8"/>
      <name val="仿宋_GB2312"/>
      <family val="3"/>
    </font>
    <font>
      <sz val="10"/>
      <color indexed="8"/>
      <name val="仿宋"/>
      <family val="3"/>
    </font>
    <font>
      <sz val="8"/>
      <color indexed="8"/>
      <name val="仿宋_GB2312"/>
      <family val="3"/>
    </font>
    <font>
      <b/>
      <sz val="8"/>
      <name val="仿宋_GB2312"/>
      <family val="3"/>
    </font>
    <font>
      <i/>
      <sz val="11"/>
      <color indexed="23"/>
      <name val="宋体"/>
      <family val="0"/>
    </font>
    <font>
      <sz val="11"/>
      <color indexed="9"/>
      <name val="宋体"/>
      <family val="0"/>
    </font>
    <font>
      <sz val="11"/>
      <color indexed="62"/>
      <name val="宋体"/>
      <family val="0"/>
    </font>
    <font>
      <b/>
      <sz val="18"/>
      <color indexed="54"/>
      <name val="宋体"/>
      <family val="0"/>
    </font>
    <font>
      <sz val="11"/>
      <color indexed="16"/>
      <name val="宋体"/>
      <family val="0"/>
    </font>
    <font>
      <b/>
      <sz val="15"/>
      <color indexed="54"/>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8"/>
      <name val="宋体"/>
      <family val="0"/>
    </font>
    <font>
      <b/>
      <sz val="11"/>
      <color indexed="8"/>
      <name val="宋体"/>
      <family val="0"/>
    </font>
    <font>
      <sz val="11"/>
      <color indexed="17"/>
      <name val="宋体"/>
      <family val="0"/>
    </font>
    <font>
      <sz val="11"/>
      <color indexed="19"/>
      <name val="宋体"/>
      <family val="0"/>
    </font>
    <font>
      <sz val="10"/>
      <color indexed="10"/>
      <name val="仿宋"/>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8"/>
      <name val="Calibri"/>
      <family val="0"/>
    </font>
    <font>
      <sz val="8"/>
      <color theme="1"/>
      <name val="Calibri"/>
      <family val="0"/>
    </font>
    <font>
      <sz val="10"/>
      <name val="Calibri"/>
      <family val="0"/>
    </font>
    <font>
      <sz val="12"/>
      <color theme="1"/>
      <name val="仿宋_GB2312"/>
      <family val="3"/>
    </font>
    <font>
      <sz val="10"/>
      <color theme="1"/>
      <name val="仿宋"/>
      <family val="3"/>
    </font>
    <font>
      <sz val="8"/>
      <color theme="1"/>
      <name val="仿宋_GB2312"/>
      <family val="3"/>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right style="thin"/>
      <top style="thin"/>
      <bottom/>
    </border>
    <border>
      <left style="thin"/>
      <right/>
      <top/>
      <bottom style="thin"/>
    </border>
    <border>
      <left style="thin"/>
      <right style="thin"/>
      <top style="thin"/>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0" fontId="3" fillId="0" borderId="0">
      <alignment vertical="center"/>
      <protection/>
    </xf>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 fillId="0" borderId="0">
      <alignment vertical="center"/>
      <protection/>
    </xf>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3" fillId="0" borderId="0">
      <alignment vertical="top"/>
      <protection/>
    </xf>
    <xf numFmtId="0" fontId="52" fillId="0" borderId="8" applyNumberFormat="0" applyFill="0" applyAlignment="0" applyProtection="0"/>
    <xf numFmtId="0" fontId="53" fillId="15" borderId="0" applyNumberFormat="0" applyBorder="0" applyAlignment="0" applyProtection="0"/>
    <xf numFmtId="0" fontId="32" fillId="0" borderId="0">
      <alignment vertical="center"/>
      <protection/>
    </xf>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 fillId="0" borderId="0">
      <alignment vertical="top"/>
      <protection/>
    </xf>
    <xf numFmtId="0" fontId="3" fillId="0" borderId="0">
      <alignment vertical="center"/>
      <protection/>
    </xf>
    <xf numFmtId="0" fontId="0" fillId="31" borderId="0" applyNumberFormat="0" applyBorder="0" applyAlignment="0" applyProtection="0"/>
    <xf numFmtId="0" fontId="32" fillId="0" borderId="0">
      <alignment vertical="center"/>
      <protection/>
    </xf>
    <xf numFmtId="0" fontId="39" fillId="32" borderId="0" applyNumberFormat="0" applyBorder="0" applyAlignment="0" applyProtection="0"/>
    <xf numFmtId="0" fontId="3" fillId="0" borderId="0">
      <alignment vertical="center"/>
      <protection/>
    </xf>
    <xf numFmtId="0" fontId="3"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3" fillId="0" borderId="0">
      <alignment vertical="top"/>
      <protection/>
    </xf>
  </cellStyleXfs>
  <cellXfs count="79">
    <xf numFmtId="0" fontId="0"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Alignment="1">
      <alignment horizontal="center" vertical="center" wrapText="1"/>
    </xf>
    <xf numFmtId="0" fontId="2" fillId="0" borderId="0" xfId="25" applyFont="1" applyFill="1" applyBorder="1" applyAlignment="1">
      <alignment horizontal="center" vertical="center" wrapText="1"/>
      <protection/>
    </xf>
    <xf numFmtId="0" fontId="3" fillId="0" borderId="0" xfId="25"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0" xfId="71" applyFont="1" applyFill="1" applyBorder="1" applyAlignment="1">
      <alignment horizontal="center" vertical="center" wrapText="1"/>
      <protection/>
    </xf>
    <xf numFmtId="0" fontId="7" fillId="0" borderId="10" xfId="71" applyFont="1" applyFill="1" applyBorder="1" applyAlignment="1">
      <alignment horizontal="left" vertical="top" wrapText="1"/>
      <protection/>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7" fillId="0" borderId="16" xfId="0"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8" fillId="0" borderId="10" xfId="71" applyFont="1" applyFill="1" applyBorder="1" applyAlignment="1">
      <alignment horizontal="center" vertical="center" wrapText="1"/>
      <protection/>
    </xf>
    <xf numFmtId="0" fontId="9"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8" fillId="33" borderId="10" xfId="71" applyFont="1" applyFill="1" applyBorder="1" applyAlignment="1">
      <alignment horizontal="center" vertical="center" wrapText="1"/>
      <protection/>
    </xf>
    <xf numFmtId="0" fontId="7" fillId="33" borderId="10" xfId="71" applyFont="1" applyFill="1" applyBorder="1" applyAlignment="1">
      <alignment horizontal="left" vertical="center" wrapText="1"/>
      <protection/>
    </xf>
    <xf numFmtId="0" fontId="8" fillId="0" borderId="10" xfId="71" applyFont="1" applyFill="1" applyBorder="1" applyAlignment="1">
      <alignment horizontal="left" vertical="center" wrapText="1"/>
      <protection/>
    </xf>
    <xf numFmtId="0" fontId="57" fillId="0" borderId="0" xfId="0" applyFont="1" applyAlignment="1">
      <alignment horizontal="center" vertical="center" wrapText="1"/>
    </xf>
    <xf numFmtId="0" fontId="0" fillId="0" borderId="0" xfId="0" applyFill="1" applyBorder="1" applyAlignment="1">
      <alignment vertical="center"/>
    </xf>
    <xf numFmtId="0" fontId="56" fillId="0" borderId="0" xfId="0" applyFont="1" applyFill="1" applyBorder="1" applyAlignment="1">
      <alignment horizontal="center" vertical="center" wrapText="1"/>
    </xf>
    <xf numFmtId="0" fontId="58" fillId="0" borderId="0" xfId="0" applyFont="1" applyFill="1" applyBorder="1" applyAlignment="1">
      <alignment vertical="center"/>
    </xf>
    <xf numFmtId="0" fontId="0" fillId="0" borderId="0" xfId="0" applyFont="1" applyFill="1" applyBorder="1" applyAlignment="1">
      <alignment horizontal="center" vertical="center" wrapText="1"/>
    </xf>
    <xf numFmtId="0" fontId="59" fillId="0" borderId="0" xfId="0" applyFont="1" applyFill="1" applyBorder="1" applyAlignment="1">
      <alignment vertical="center" wrapText="1"/>
    </xf>
    <xf numFmtId="0" fontId="0" fillId="0" borderId="0" xfId="0" applyFill="1" applyBorder="1" applyAlignment="1">
      <alignment horizontal="center" vertical="center" wrapText="1"/>
    </xf>
    <xf numFmtId="0" fontId="60"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6"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61" fillId="0" borderId="0" xfId="0" applyFont="1" applyFill="1" applyBorder="1" applyAlignment="1">
      <alignment vertical="center"/>
    </xf>
    <xf numFmtId="0" fontId="55" fillId="0" borderId="0" xfId="0" applyFont="1" applyFill="1" applyAlignment="1">
      <alignment horizontal="left" vertical="center"/>
    </xf>
    <xf numFmtId="0" fontId="3" fillId="0" borderId="0" xfId="25" applyFont="1" applyFill="1" applyBorder="1" applyAlignment="1">
      <alignment horizontal="left" vertical="center" wrapText="1"/>
      <protection/>
    </xf>
    <xf numFmtId="0" fontId="4" fillId="0" borderId="0" xfId="0" applyFont="1" applyFill="1" applyAlignment="1">
      <alignment horizontal="center" vertical="center" wrapText="1"/>
    </xf>
    <xf numFmtId="0" fontId="5" fillId="0" borderId="9"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61" fillId="0" borderId="10" xfId="0" applyFont="1" applyBorder="1" applyAlignment="1">
      <alignment horizontal="left" vertical="center" wrapText="1"/>
    </xf>
    <xf numFmtId="0" fontId="61" fillId="0" borderId="10" xfId="71" applyFont="1" applyFill="1" applyBorder="1" applyAlignment="1">
      <alignment horizontal="left" vertical="center" wrapText="1"/>
      <protection/>
    </xf>
    <xf numFmtId="0" fontId="8" fillId="34"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61" fillId="0" borderId="10" xfId="71" applyFont="1" applyFill="1" applyBorder="1" applyAlignment="1" applyProtection="1">
      <alignment horizontal="center" vertical="center" wrapText="1"/>
      <protection/>
    </xf>
    <xf numFmtId="0" fontId="61" fillId="0" borderId="10" xfId="0" applyFont="1" applyFill="1" applyBorder="1" applyAlignment="1">
      <alignment horizontal="center" vertical="center" wrapText="1"/>
    </xf>
    <xf numFmtId="0" fontId="61" fillId="0" borderId="10" xfId="33" applyFont="1" applyFill="1" applyBorder="1" applyAlignment="1">
      <alignment horizontal="left" vertical="center" wrapText="1"/>
      <protection/>
    </xf>
    <xf numFmtId="0" fontId="61" fillId="34" borderId="10" xfId="0" applyFont="1" applyFill="1" applyBorder="1" applyAlignment="1">
      <alignment horizontal="center" vertical="center" wrapText="1"/>
    </xf>
    <xf numFmtId="0" fontId="8" fillId="34"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71" applyFont="1" applyFill="1" applyBorder="1" applyAlignment="1">
      <alignment horizontal="justify" vertical="center" wrapText="1"/>
      <protection/>
    </xf>
    <xf numFmtId="0" fontId="61" fillId="0" borderId="10" xfId="0" applyFont="1" applyFill="1" applyBorder="1" applyAlignment="1">
      <alignment horizontal="left" vertical="center" wrapText="1"/>
    </xf>
    <xf numFmtId="0" fontId="4"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177" fontId="8" fillId="0" borderId="10" xfId="71" applyNumberFormat="1" applyFont="1" applyFill="1" applyBorder="1" applyAlignment="1">
      <alignment horizontal="center" vertical="center" wrapText="1"/>
      <protection/>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61" fillId="0" borderId="10" xfId="33" applyFont="1" applyFill="1" applyBorder="1" applyAlignment="1">
      <alignment horizontal="center" vertical="center" wrapText="1"/>
      <protection/>
    </xf>
    <xf numFmtId="0" fontId="61" fillId="0" borderId="10" xfId="66" applyFont="1" applyBorder="1" applyAlignment="1">
      <alignment horizontal="center" vertical="center" wrapText="1"/>
      <protection/>
    </xf>
    <xf numFmtId="0" fontId="61" fillId="0" borderId="10" xfId="0" applyFont="1" applyFill="1" applyBorder="1" applyAlignment="1">
      <alignment horizontal="center" vertical="center" wrapText="1"/>
    </xf>
    <xf numFmtId="0" fontId="55" fillId="0" borderId="10" xfId="0" applyFont="1" applyFill="1" applyBorder="1" applyAlignment="1">
      <alignment vertical="center"/>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常规 2 10 4"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2 3" xfId="65"/>
    <cellStyle name="常规 10" xfId="66"/>
    <cellStyle name="40% - 强调文字颜色 6" xfId="67"/>
    <cellStyle name="常规 2 10" xfId="68"/>
    <cellStyle name="60% - 强调文字颜色 6" xfId="69"/>
    <cellStyle name="常规 12 2" xfId="70"/>
    <cellStyle name="常规 2" xfId="71"/>
    <cellStyle name="常规 2 10 2" xfId="72"/>
    <cellStyle name="常规 2 10 3" xfId="73"/>
    <cellStyle name="常规 2 10 5" xfId="74"/>
    <cellStyle name="常规 28" xfId="75"/>
    <cellStyle name="常规 29" xfId="76"/>
    <cellStyle name="常规_Sheet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4"/>
  <sheetViews>
    <sheetView tabSelected="1" zoomScale="80" zoomScaleNormal="80" zoomScaleSheetLayoutView="100" workbookViewId="0" topLeftCell="A1">
      <pane ySplit="5" topLeftCell="A6" activePane="bottomLeft" state="frozen"/>
      <selection pane="bottomLeft" activeCell="N8" sqref="N8"/>
    </sheetView>
  </sheetViews>
  <sheetFormatPr defaultColWidth="9.00390625" defaultRowHeight="15"/>
  <cols>
    <col min="1" max="1" width="3.140625" style="2" customWidth="1"/>
    <col min="2" max="2" width="8.421875" style="3" customWidth="1"/>
    <col min="3" max="3" width="13.7109375" style="2" customWidth="1"/>
    <col min="4" max="4" width="6.421875" style="2" customWidth="1"/>
    <col min="5" max="6" width="6.28125" style="2" customWidth="1"/>
    <col min="7" max="7" width="8.7109375" style="2" customWidth="1"/>
    <col min="8" max="8" width="54.8515625" style="46" customWidth="1"/>
    <col min="9" max="9" width="8.28125" style="2" customWidth="1"/>
    <col min="10" max="10" width="9.140625" style="2" customWidth="1"/>
    <col min="11" max="11" width="5.57421875" style="2" customWidth="1"/>
    <col min="12" max="13" width="5.421875" style="2" customWidth="1"/>
    <col min="14" max="14" width="23.421875" style="46" customWidth="1"/>
    <col min="15" max="15" width="26.421875" style="46" customWidth="1"/>
    <col min="16" max="17" width="7.140625" style="3" customWidth="1"/>
    <col min="18" max="18" width="11.421875" style="2" bestFit="1" customWidth="1"/>
    <col min="19" max="16384" width="9.00390625" style="2" customWidth="1"/>
  </cols>
  <sheetData>
    <row r="1" spans="1:17" ht="14.25">
      <c r="A1" s="4" t="s">
        <v>0</v>
      </c>
      <c r="B1" s="4"/>
      <c r="C1" s="4"/>
      <c r="D1" s="4"/>
      <c r="E1" s="4"/>
      <c r="F1" s="5"/>
      <c r="G1" s="5"/>
      <c r="H1" s="47"/>
      <c r="I1" s="5"/>
      <c r="J1" s="5"/>
      <c r="K1" s="5"/>
      <c r="L1" s="5"/>
      <c r="M1" s="5"/>
      <c r="N1" s="47"/>
      <c r="O1" s="47"/>
      <c r="P1" s="5"/>
      <c r="Q1" s="5"/>
    </row>
    <row r="2" spans="1:17" ht="27.75" customHeight="1">
      <c r="A2" s="48" t="s">
        <v>1</v>
      </c>
      <c r="B2" s="48"/>
      <c r="C2" s="48"/>
      <c r="D2" s="48"/>
      <c r="E2" s="48"/>
      <c r="F2" s="48"/>
      <c r="G2" s="48"/>
      <c r="H2" s="48"/>
      <c r="I2" s="48"/>
      <c r="J2" s="48"/>
      <c r="K2" s="48"/>
      <c r="L2" s="48"/>
      <c r="M2" s="48"/>
      <c r="N2" s="66"/>
      <c r="O2" s="66"/>
      <c r="P2" s="48"/>
      <c r="Q2" s="48"/>
    </row>
    <row r="3" spans="1:17" ht="18" customHeight="1">
      <c r="A3" s="7" t="s">
        <v>2</v>
      </c>
      <c r="B3" s="7"/>
      <c r="C3" s="7"/>
      <c r="D3" s="7"/>
      <c r="E3" s="7"/>
      <c r="F3" s="7"/>
      <c r="G3" s="7"/>
      <c r="H3" s="49"/>
      <c r="I3" s="8"/>
      <c r="J3" s="8"/>
      <c r="K3" s="8"/>
      <c r="L3" s="8"/>
      <c r="M3" s="8"/>
      <c r="N3" s="67"/>
      <c r="O3" s="67"/>
      <c r="P3" s="27"/>
      <c r="Q3" s="27"/>
    </row>
    <row r="4" spans="1:18" ht="27.75" customHeight="1">
      <c r="A4" s="9" t="s">
        <v>3</v>
      </c>
      <c r="B4" s="9" t="s">
        <v>4</v>
      </c>
      <c r="C4" s="9" t="s">
        <v>5</v>
      </c>
      <c r="D4" s="9" t="s">
        <v>6</v>
      </c>
      <c r="E4" s="9" t="s">
        <v>7</v>
      </c>
      <c r="F4" s="9" t="s">
        <v>8</v>
      </c>
      <c r="G4" s="9" t="s">
        <v>9</v>
      </c>
      <c r="H4" s="9" t="s">
        <v>10</v>
      </c>
      <c r="I4" s="9" t="s">
        <v>11</v>
      </c>
      <c r="J4" s="9"/>
      <c r="K4" s="9"/>
      <c r="L4" s="9"/>
      <c r="M4" s="9"/>
      <c r="N4" s="9" t="s">
        <v>12</v>
      </c>
      <c r="O4" s="9" t="s">
        <v>13</v>
      </c>
      <c r="P4" s="68" t="s">
        <v>14</v>
      </c>
      <c r="Q4" s="68" t="s">
        <v>15</v>
      </c>
      <c r="R4" s="68" t="s">
        <v>16</v>
      </c>
    </row>
    <row r="5" spans="1:18" ht="67.5" customHeight="1">
      <c r="A5" s="9"/>
      <c r="B5" s="9"/>
      <c r="C5" s="9"/>
      <c r="D5" s="9"/>
      <c r="E5" s="9"/>
      <c r="F5" s="9"/>
      <c r="G5" s="9"/>
      <c r="H5" s="9"/>
      <c r="I5" s="9" t="s">
        <v>17</v>
      </c>
      <c r="J5" s="9" t="s">
        <v>18</v>
      </c>
      <c r="K5" s="9" t="s">
        <v>19</v>
      </c>
      <c r="L5" s="9" t="s">
        <v>20</v>
      </c>
      <c r="M5" s="9" t="s">
        <v>21</v>
      </c>
      <c r="N5" s="9"/>
      <c r="O5" s="9"/>
      <c r="P5" s="69"/>
      <c r="Q5" s="69"/>
      <c r="R5" s="69"/>
    </row>
    <row r="6" spans="1:18" s="1" customFormat="1" ht="24" customHeight="1">
      <c r="A6" s="50" t="s">
        <v>22</v>
      </c>
      <c r="B6" s="50"/>
      <c r="C6" s="50"/>
      <c r="D6" s="50"/>
      <c r="E6" s="50"/>
      <c r="F6" s="50"/>
      <c r="G6" s="50"/>
      <c r="H6" s="51"/>
      <c r="I6" s="20">
        <v>1922</v>
      </c>
      <c r="J6" s="20">
        <v>1922</v>
      </c>
      <c r="K6" s="20">
        <f aca="true" t="shared" si="0" ref="K6:M6">SUM(K8:K8)</f>
        <v>0</v>
      </c>
      <c r="L6" s="20">
        <f t="shared" si="0"/>
        <v>0</v>
      </c>
      <c r="M6" s="20">
        <f t="shared" si="0"/>
        <v>0</v>
      </c>
      <c r="N6" s="51"/>
      <c r="O6" s="51"/>
      <c r="P6" s="50"/>
      <c r="Q6" s="50"/>
      <c r="R6" s="78"/>
    </row>
    <row r="7" spans="1:18" s="2" customFormat="1" ht="96.75" customHeight="1">
      <c r="A7" s="26">
        <v>1</v>
      </c>
      <c r="B7" s="26" t="s">
        <v>23</v>
      </c>
      <c r="C7" s="26" t="s">
        <v>24</v>
      </c>
      <c r="D7" s="26" t="s">
        <v>25</v>
      </c>
      <c r="E7" s="26" t="s">
        <v>26</v>
      </c>
      <c r="F7" s="26" t="s">
        <v>27</v>
      </c>
      <c r="G7" s="26" t="s">
        <v>28</v>
      </c>
      <c r="H7" s="31" t="s">
        <v>29</v>
      </c>
      <c r="I7" s="70">
        <v>411.506</v>
      </c>
      <c r="J7" s="70">
        <v>411.506</v>
      </c>
      <c r="K7" s="26">
        <v>0</v>
      </c>
      <c r="L7" s="26">
        <v>0</v>
      </c>
      <c r="M7" s="26">
        <v>0</v>
      </c>
      <c r="N7" s="31" t="s">
        <v>30</v>
      </c>
      <c r="O7" s="31" t="s">
        <v>31</v>
      </c>
      <c r="P7" s="26" t="s">
        <v>32</v>
      </c>
      <c r="Q7" s="26" t="s">
        <v>33</v>
      </c>
      <c r="R7" s="26" t="s">
        <v>34</v>
      </c>
    </row>
    <row r="8" spans="1:18" ht="82.5" customHeight="1">
      <c r="A8" s="26">
        <v>2</v>
      </c>
      <c r="B8" s="26" t="s">
        <v>35</v>
      </c>
      <c r="C8" s="26" t="s">
        <v>36</v>
      </c>
      <c r="D8" s="26" t="s">
        <v>25</v>
      </c>
      <c r="E8" s="26" t="s">
        <v>26</v>
      </c>
      <c r="F8" s="26" t="s">
        <v>27</v>
      </c>
      <c r="G8" s="26" t="s">
        <v>37</v>
      </c>
      <c r="H8" s="31" t="s">
        <v>38</v>
      </c>
      <c r="I8" s="26">
        <v>276.455</v>
      </c>
      <c r="J8" s="26">
        <v>276.455</v>
      </c>
      <c r="K8" s="26">
        <v>0</v>
      </c>
      <c r="L8" s="26">
        <v>0</v>
      </c>
      <c r="M8" s="26">
        <v>0</v>
      </c>
      <c r="N8" s="31" t="s">
        <v>39</v>
      </c>
      <c r="O8" s="31" t="s">
        <v>40</v>
      </c>
      <c r="P8" s="26" t="s">
        <v>32</v>
      </c>
      <c r="Q8" s="26" t="s">
        <v>41</v>
      </c>
      <c r="R8" s="26" t="s">
        <v>34</v>
      </c>
    </row>
    <row r="9" spans="1:18" s="2" customFormat="1" ht="82.5" customHeight="1">
      <c r="A9" s="26">
        <v>3</v>
      </c>
      <c r="B9" s="26" t="s">
        <v>42</v>
      </c>
      <c r="C9" s="26" t="s">
        <v>43</v>
      </c>
      <c r="D9" s="26" t="s">
        <v>25</v>
      </c>
      <c r="E9" s="26" t="s">
        <v>44</v>
      </c>
      <c r="F9" s="26" t="s">
        <v>27</v>
      </c>
      <c r="G9" s="26" t="s">
        <v>45</v>
      </c>
      <c r="H9" s="31" t="s">
        <v>46</v>
      </c>
      <c r="I9" s="26">
        <v>337.23</v>
      </c>
      <c r="J9" s="26">
        <v>337.23</v>
      </c>
      <c r="K9" s="26">
        <v>0</v>
      </c>
      <c r="L9" s="26">
        <v>0</v>
      </c>
      <c r="M9" s="26">
        <v>0</v>
      </c>
      <c r="N9" s="31" t="s">
        <v>47</v>
      </c>
      <c r="O9" s="31" t="s">
        <v>48</v>
      </c>
      <c r="P9" s="26" t="s">
        <v>49</v>
      </c>
      <c r="Q9" s="26" t="s">
        <v>41</v>
      </c>
      <c r="R9" s="26" t="s">
        <v>34</v>
      </c>
    </row>
    <row r="10" spans="1:18" s="2" customFormat="1" ht="79.5" customHeight="1">
      <c r="A10" s="26">
        <v>4</v>
      </c>
      <c r="B10" s="26" t="s">
        <v>50</v>
      </c>
      <c r="C10" s="26" t="s">
        <v>51</v>
      </c>
      <c r="D10" s="26" t="s">
        <v>25</v>
      </c>
      <c r="E10" s="26" t="s">
        <v>44</v>
      </c>
      <c r="F10" s="26" t="s">
        <v>27</v>
      </c>
      <c r="G10" s="26" t="s">
        <v>52</v>
      </c>
      <c r="H10" s="52" t="s">
        <v>53</v>
      </c>
      <c r="I10" s="26">
        <v>314.82</v>
      </c>
      <c r="J10" s="26">
        <v>314.82</v>
      </c>
      <c r="K10" s="26">
        <v>0</v>
      </c>
      <c r="L10" s="26">
        <v>0</v>
      </c>
      <c r="M10" s="26">
        <v>0</v>
      </c>
      <c r="N10" s="31" t="s">
        <v>54</v>
      </c>
      <c r="O10" s="31" t="s">
        <v>48</v>
      </c>
      <c r="P10" s="26" t="s">
        <v>49</v>
      </c>
      <c r="Q10" s="26" t="s">
        <v>41</v>
      </c>
      <c r="R10" s="26" t="s">
        <v>34</v>
      </c>
    </row>
    <row r="11" spans="1:18" s="2" customFormat="1" ht="124.5" customHeight="1">
      <c r="A11" s="26">
        <v>5</v>
      </c>
      <c r="B11" s="26" t="s">
        <v>55</v>
      </c>
      <c r="C11" s="26" t="s">
        <v>56</v>
      </c>
      <c r="D11" s="26" t="s">
        <v>25</v>
      </c>
      <c r="E11" s="26" t="s">
        <v>57</v>
      </c>
      <c r="F11" s="26" t="s">
        <v>27</v>
      </c>
      <c r="G11" s="26" t="s">
        <v>58</v>
      </c>
      <c r="H11" s="31" t="s">
        <v>59</v>
      </c>
      <c r="I11" s="26">
        <v>179.24</v>
      </c>
      <c r="J11" s="26">
        <v>179.24</v>
      </c>
      <c r="K11" s="26">
        <v>0</v>
      </c>
      <c r="L11" s="26">
        <v>0</v>
      </c>
      <c r="M11" s="26">
        <v>0</v>
      </c>
      <c r="N11" s="31" t="s">
        <v>60</v>
      </c>
      <c r="O11" s="31" t="s">
        <v>61</v>
      </c>
      <c r="P11" s="26" t="s">
        <v>62</v>
      </c>
      <c r="Q11" s="26" t="s">
        <v>41</v>
      </c>
      <c r="R11" s="26" t="s">
        <v>34</v>
      </c>
    </row>
    <row r="12" spans="1:18" s="32" customFormat="1" ht="171.75" customHeight="1">
      <c r="A12" s="26">
        <v>6</v>
      </c>
      <c r="B12" s="26" t="s">
        <v>63</v>
      </c>
      <c r="C12" s="26" t="s">
        <v>64</v>
      </c>
      <c r="D12" s="26" t="s">
        <v>65</v>
      </c>
      <c r="E12" s="26" t="s">
        <v>44</v>
      </c>
      <c r="F12" s="26" t="s">
        <v>27</v>
      </c>
      <c r="G12" s="26" t="s">
        <v>66</v>
      </c>
      <c r="H12" s="31" t="s">
        <v>67</v>
      </c>
      <c r="I12" s="26">
        <v>180.49</v>
      </c>
      <c r="J12" s="26">
        <v>180.49</v>
      </c>
      <c r="K12" s="26">
        <v>0</v>
      </c>
      <c r="L12" s="26">
        <v>0</v>
      </c>
      <c r="M12" s="26">
        <v>0</v>
      </c>
      <c r="N12" s="31" t="s">
        <v>68</v>
      </c>
      <c r="O12" s="31" t="s">
        <v>69</v>
      </c>
      <c r="P12" s="26" t="s">
        <v>49</v>
      </c>
      <c r="Q12" s="26" t="s">
        <v>70</v>
      </c>
      <c r="R12" s="26" t="s">
        <v>34</v>
      </c>
    </row>
    <row r="13" spans="1:18" s="32" customFormat="1" ht="189.75" customHeight="1">
      <c r="A13" s="26">
        <v>7</v>
      </c>
      <c r="B13" s="26" t="s">
        <v>71</v>
      </c>
      <c r="C13" s="26" t="s">
        <v>72</v>
      </c>
      <c r="D13" s="26" t="s">
        <v>65</v>
      </c>
      <c r="E13" s="26" t="s">
        <v>44</v>
      </c>
      <c r="F13" s="26" t="s">
        <v>27</v>
      </c>
      <c r="G13" s="26" t="s">
        <v>73</v>
      </c>
      <c r="H13" s="53" t="s">
        <v>74</v>
      </c>
      <c r="I13" s="26">
        <v>189.61</v>
      </c>
      <c r="J13" s="26">
        <v>189.61</v>
      </c>
      <c r="K13" s="26">
        <v>0</v>
      </c>
      <c r="L13" s="26">
        <v>0</v>
      </c>
      <c r="M13" s="26">
        <v>0</v>
      </c>
      <c r="N13" s="31" t="s">
        <v>68</v>
      </c>
      <c r="O13" s="31" t="s">
        <v>75</v>
      </c>
      <c r="P13" s="26" t="s">
        <v>49</v>
      </c>
      <c r="Q13" s="26" t="s">
        <v>70</v>
      </c>
      <c r="R13" s="26" t="s">
        <v>34</v>
      </c>
    </row>
    <row r="14" spans="1:18" s="32" customFormat="1" ht="141" customHeight="1">
      <c r="A14" s="26">
        <v>8</v>
      </c>
      <c r="B14" s="26" t="s">
        <v>76</v>
      </c>
      <c r="C14" s="26" t="s">
        <v>77</v>
      </c>
      <c r="D14" s="26" t="s">
        <v>65</v>
      </c>
      <c r="E14" s="26" t="s">
        <v>44</v>
      </c>
      <c r="F14" s="26" t="s">
        <v>27</v>
      </c>
      <c r="G14" s="26" t="s">
        <v>78</v>
      </c>
      <c r="H14" s="53" t="s">
        <v>79</v>
      </c>
      <c r="I14" s="26">
        <v>28.54</v>
      </c>
      <c r="J14" s="26">
        <v>28.54</v>
      </c>
      <c r="K14" s="26">
        <v>0</v>
      </c>
      <c r="L14" s="26">
        <v>0</v>
      </c>
      <c r="M14" s="26">
        <v>0</v>
      </c>
      <c r="N14" s="31" t="s">
        <v>68</v>
      </c>
      <c r="O14" s="31" t="s">
        <v>75</v>
      </c>
      <c r="P14" s="26" t="s">
        <v>49</v>
      </c>
      <c r="Q14" s="26" t="s">
        <v>70</v>
      </c>
      <c r="R14" s="26" t="s">
        <v>34</v>
      </c>
    </row>
    <row r="15" spans="1:18" s="33" customFormat="1" ht="49.5" customHeight="1">
      <c r="A15" s="54">
        <v>9</v>
      </c>
      <c r="B15" s="26" t="s">
        <v>80</v>
      </c>
      <c r="C15" s="26" t="s">
        <v>81</v>
      </c>
      <c r="D15" s="26" t="s">
        <v>25</v>
      </c>
      <c r="E15" s="26" t="s">
        <v>82</v>
      </c>
      <c r="F15" s="26" t="s">
        <v>27</v>
      </c>
      <c r="G15" s="26" t="s">
        <v>83</v>
      </c>
      <c r="H15" s="21" t="s">
        <v>84</v>
      </c>
      <c r="I15" s="26">
        <v>4.109</v>
      </c>
      <c r="J15" s="26">
        <v>4.109</v>
      </c>
      <c r="K15" s="26">
        <v>0</v>
      </c>
      <c r="L15" s="26">
        <v>0</v>
      </c>
      <c r="M15" s="26">
        <v>0</v>
      </c>
      <c r="N15" s="31" t="s">
        <v>85</v>
      </c>
      <c r="O15" s="31"/>
      <c r="P15" s="26" t="s">
        <v>86</v>
      </c>
      <c r="Q15" s="26" t="s">
        <v>87</v>
      </c>
      <c r="R15" s="26" t="s">
        <v>34</v>
      </c>
    </row>
    <row r="16" spans="1:18" ht="27.75" customHeight="1">
      <c r="A16" s="50" t="s">
        <v>88</v>
      </c>
      <c r="B16" s="50"/>
      <c r="C16" s="50"/>
      <c r="D16" s="50"/>
      <c r="E16" s="50"/>
      <c r="F16" s="50"/>
      <c r="G16" s="50"/>
      <c r="H16" s="51"/>
      <c r="I16" s="20">
        <v>84</v>
      </c>
      <c r="J16" s="20">
        <v>63</v>
      </c>
      <c r="K16" s="20">
        <v>21</v>
      </c>
      <c r="L16" s="20"/>
      <c r="M16" s="20"/>
      <c r="N16" s="71"/>
      <c r="O16" s="71"/>
      <c r="P16" s="63"/>
      <c r="Q16" s="63"/>
      <c r="R16" s="26"/>
    </row>
    <row r="17" spans="1:18" s="2" customFormat="1" ht="73.5" customHeight="1">
      <c r="A17" s="20">
        <v>1</v>
      </c>
      <c r="B17" s="55" t="s">
        <v>89</v>
      </c>
      <c r="C17" s="55" t="s">
        <v>90</v>
      </c>
      <c r="D17" s="55" t="s">
        <v>25</v>
      </c>
      <c r="E17" s="55" t="s">
        <v>91</v>
      </c>
      <c r="F17" s="55" t="s">
        <v>27</v>
      </c>
      <c r="G17" s="55" t="s">
        <v>83</v>
      </c>
      <c r="H17" s="56" t="s">
        <v>92</v>
      </c>
      <c r="I17" s="20">
        <v>84</v>
      </c>
      <c r="J17" s="20">
        <v>63</v>
      </c>
      <c r="K17" s="20">
        <v>21</v>
      </c>
      <c r="L17" s="26">
        <v>0</v>
      </c>
      <c r="M17" s="26">
        <v>0</v>
      </c>
      <c r="N17" s="21" t="s">
        <v>93</v>
      </c>
      <c r="O17" s="21" t="s">
        <v>94</v>
      </c>
      <c r="P17" s="20" t="s">
        <v>95</v>
      </c>
      <c r="Q17" s="20" t="s">
        <v>96</v>
      </c>
      <c r="R17" s="26" t="s">
        <v>34</v>
      </c>
    </row>
    <row r="18" spans="1:18" s="2" customFormat="1" ht="25.5" customHeight="1">
      <c r="A18" s="57"/>
      <c r="B18" s="50" t="s">
        <v>97</v>
      </c>
      <c r="C18" s="50"/>
      <c r="D18" s="50"/>
      <c r="E18" s="50"/>
      <c r="F18" s="50"/>
      <c r="G18" s="50"/>
      <c r="H18" s="50"/>
      <c r="I18" s="20">
        <v>104.2088</v>
      </c>
      <c r="J18" s="20">
        <v>104.2088</v>
      </c>
      <c r="K18" s="20"/>
      <c r="L18" s="26"/>
      <c r="M18" s="26"/>
      <c r="N18" s="21"/>
      <c r="O18" s="21"/>
      <c r="P18" s="72"/>
      <c r="Q18" s="20"/>
      <c r="R18" s="26"/>
    </row>
    <row r="19" spans="1:18" s="34" customFormat="1" ht="150.75" customHeight="1">
      <c r="A19" s="19">
        <v>1</v>
      </c>
      <c r="B19" s="19" t="s">
        <v>98</v>
      </c>
      <c r="C19" s="20" t="s">
        <v>99</v>
      </c>
      <c r="D19" s="20" t="s">
        <v>25</v>
      </c>
      <c r="E19" s="20" t="s">
        <v>100</v>
      </c>
      <c r="F19" s="20" t="s">
        <v>27</v>
      </c>
      <c r="G19" s="20" t="s">
        <v>101</v>
      </c>
      <c r="H19" s="21" t="s">
        <v>102</v>
      </c>
      <c r="I19" s="20">
        <v>104.2088</v>
      </c>
      <c r="J19" s="20">
        <v>104.2088</v>
      </c>
      <c r="K19" s="26">
        <v>0</v>
      </c>
      <c r="L19" s="26">
        <v>0</v>
      </c>
      <c r="M19" s="26">
        <v>0</v>
      </c>
      <c r="N19" s="21" t="s">
        <v>103</v>
      </c>
      <c r="O19" s="21" t="s">
        <v>104</v>
      </c>
      <c r="P19" s="73" t="s">
        <v>105</v>
      </c>
      <c r="Q19" s="20" t="s">
        <v>106</v>
      </c>
      <c r="R19" s="26" t="s">
        <v>34</v>
      </c>
    </row>
    <row r="20" spans="1:18" ht="24.75" customHeight="1">
      <c r="A20" s="50" t="s">
        <v>107</v>
      </c>
      <c r="B20" s="50"/>
      <c r="C20" s="50"/>
      <c r="D20" s="50"/>
      <c r="E20" s="50"/>
      <c r="F20" s="50"/>
      <c r="G20" s="50"/>
      <c r="H20" s="51"/>
      <c r="I20" s="74">
        <v>2600</v>
      </c>
      <c r="J20" s="74">
        <v>0</v>
      </c>
      <c r="K20" s="74">
        <v>600</v>
      </c>
      <c r="L20" s="74">
        <v>2000</v>
      </c>
      <c r="M20" s="74"/>
      <c r="N20" s="71"/>
      <c r="O20" s="71"/>
      <c r="P20" s="63"/>
      <c r="Q20" s="63"/>
      <c r="R20" s="26"/>
    </row>
    <row r="21" spans="1:18" s="35" customFormat="1" ht="148.5" customHeight="1">
      <c r="A21" s="20">
        <v>1</v>
      </c>
      <c r="B21" s="20" t="s">
        <v>108</v>
      </c>
      <c r="C21" s="20" t="s">
        <v>109</v>
      </c>
      <c r="D21" s="58" t="s">
        <v>25</v>
      </c>
      <c r="E21" s="26" t="s">
        <v>44</v>
      </c>
      <c r="F21" s="20" t="s">
        <v>27</v>
      </c>
      <c r="G21" s="20" t="s">
        <v>110</v>
      </c>
      <c r="H21" s="21" t="s">
        <v>111</v>
      </c>
      <c r="I21" s="20">
        <v>200</v>
      </c>
      <c r="J21" s="20">
        <v>0</v>
      </c>
      <c r="K21" s="26">
        <v>200</v>
      </c>
      <c r="L21" s="26">
        <v>0</v>
      </c>
      <c r="M21" s="26">
        <v>0</v>
      </c>
      <c r="N21" s="21" t="s">
        <v>112</v>
      </c>
      <c r="O21" s="21" t="s">
        <v>113</v>
      </c>
      <c r="P21" s="20" t="s">
        <v>49</v>
      </c>
      <c r="Q21" s="20" t="s">
        <v>33</v>
      </c>
      <c r="R21" s="26" t="s">
        <v>34</v>
      </c>
    </row>
    <row r="22" spans="1:18" s="36" customFormat="1" ht="78.75" customHeight="1">
      <c r="A22" s="59">
        <v>2</v>
      </c>
      <c r="B22" s="59" t="s">
        <v>114</v>
      </c>
      <c r="C22" s="59" t="s">
        <v>115</v>
      </c>
      <c r="D22" s="58" t="s">
        <v>25</v>
      </c>
      <c r="E22" s="59" t="s">
        <v>116</v>
      </c>
      <c r="F22" s="20" t="s">
        <v>27</v>
      </c>
      <c r="G22" s="59" t="s">
        <v>28</v>
      </c>
      <c r="H22" s="60" t="s">
        <v>117</v>
      </c>
      <c r="I22" s="75">
        <v>2400</v>
      </c>
      <c r="J22" s="59">
        <v>0</v>
      </c>
      <c r="K22" s="59">
        <v>400</v>
      </c>
      <c r="L22" s="59">
        <v>2000</v>
      </c>
      <c r="M22" s="26">
        <v>0</v>
      </c>
      <c r="N22" s="60" t="s">
        <v>118</v>
      </c>
      <c r="O22" s="60" t="s">
        <v>119</v>
      </c>
      <c r="P22" s="76" t="s">
        <v>49</v>
      </c>
      <c r="Q22" s="76" t="s">
        <v>120</v>
      </c>
      <c r="R22" s="26" t="s">
        <v>34</v>
      </c>
    </row>
    <row r="23" spans="1:18" ht="27" customHeight="1">
      <c r="A23" s="50" t="s">
        <v>121</v>
      </c>
      <c r="B23" s="50"/>
      <c r="C23" s="50"/>
      <c r="D23" s="50"/>
      <c r="E23" s="50"/>
      <c r="F23" s="50"/>
      <c r="G23" s="50"/>
      <c r="H23" s="51"/>
      <c r="I23" s="74">
        <v>3301.85893</v>
      </c>
      <c r="J23" s="74">
        <v>3286.85893</v>
      </c>
      <c r="K23" s="74"/>
      <c r="L23" s="74"/>
      <c r="M23" s="74">
        <v>15</v>
      </c>
      <c r="N23" s="71"/>
      <c r="O23" s="71"/>
      <c r="P23" s="63"/>
      <c r="Q23" s="63"/>
      <c r="R23" s="26"/>
    </row>
    <row r="24" spans="1:18" s="37" customFormat="1" ht="84" customHeight="1">
      <c r="A24" s="20">
        <v>1</v>
      </c>
      <c r="B24" s="20" t="s">
        <v>122</v>
      </c>
      <c r="C24" s="61" t="s">
        <v>123</v>
      </c>
      <c r="D24" s="20" t="s">
        <v>25</v>
      </c>
      <c r="E24" s="26" t="s">
        <v>44</v>
      </c>
      <c r="F24" s="61" t="s">
        <v>27</v>
      </c>
      <c r="G24" s="61" t="s">
        <v>124</v>
      </c>
      <c r="H24" s="21" t="s">
        <v>125</v>
      </c>
      <c r="I24" s="61">
        <v>206</v>
      </c>
      <c r="J24" s="61">
        <v>206</v>
      </c>
      <c r="K24" s="26">
        <v>0</v>
      </c>
      <c r="L24" s="26">
        <v>0</v>
      </c>
      <c r="M24" s="61">
        <v>0</v>
      </c>
      <c r="N24" s="21" t="s">
        <v>126</v>
      </c>
      <c r="O24" s="21" t="s">
        <v>127</v>
      </c>
      <c r="P24" s="20" t="s">
        <v>49</v>
      </c>
      <c r="Q24" s="61" t="s">
        <v>33</v>
      </c>
      <c r="R24" s="26" t="s">
        <v>34</v>
      </c>
    </row>
    <row r="25" spans="1:18" s="38" customFormat="1" ht="79.5" customHeight="1">
      <c r="A25" s="20">
        <v>2</v>
      </c>
      <c r="B25" s="20" t="s">
        <v>128</v>
      </c>
      <c r="C25" s="20" t="s">
        <v>129</v>
      </c>
      <c r="D25" s="20" t="s">
        <v>25</v>
      </c>
      <c r="E25" s="26" t="s">
        <v>44</v>
      </c>
      <c r="F25" s="20" t="s">
        <v>27</v>
      </c>
      <c r="G25" s="20" t="s">
        <v>130</v>
      </c>
      <c r="H25" s="21" t="s">
        <v>131</v>
      </c>
      <c r="I25" s="20">
        <v>34</v>
      </c>
      <c r="J25" s="20">
        <v>34</v>
      </c>
      <c r="K25" s="26">
        <v>0</v>
      </c>
      <c r="L25" s="26">
        <v>0</v>
      </c>
      <c r="M25" s="61">
        <v>0</v>
      </c>
      <c r="N25" s="65" t="s">
        <v>132</v>
      </c>
      <c r="O25" s="65" t="s">
        <v>133</v>
      </c>
      <c r="P25" s="59" t="s">
        <v>105</v>
      </c>
      <c r="Q25" s="59" t="s">
        <v>70</v>
      </c>
      <c r="R25" s="26" t="s">
        <v>34</v>
      </c>
    </row>
    <row r="26" spans="1:18" s="39" customFormat="1" ht="64.5" customHeight="1">
      <c r="A26" s="20">
        <v>3</v>
      </c>
      <c r="B26" s="20" t="s">
        <v>134</v>
      </c>
      <c r="C26" s="61" t="s">
        <v>135</v>
      </c>
      <c r="D26" s="61" t="s">
        <v>25</v>
      </c>
      <c r="E26" s="61" t="s">
        <v>116</v>
      </c>
      <c r="F26" s="61" t="s">
        <v>27</v>
      </c>
      <c r="G26" s="61" t="s">
        <v>136</v>
      </c>
      <c r="H26" s="62" t="s">
        <v>137</v>
      </c>
      <c r="I26" s="61">
        <v>169</v>
      </c>
      <c r="J26" s="61">
        <v>169</v>
      </c>
      <c r="K26" s="26">
        <v>0</v>
      </c>
      <c r="L26" s="26">
        <v>0</v>
      </c>
      <c r="M26" s="61">
        <v>0</v>
      </c>
      <c r="N26" s="31" t="s">
        <v>138</v>
      </c>
      <c r="O26" s="31" t="s">
        <v>139</v>
      </c>
      <c r="P26" s="20" t="s">
        <v>140</v>
      </c>
      <c r="Q26" s="61" t="s">
        <v>33</v>
      </c>
      <c r="R26" s="26" t="s">
        <v>34</v>
      </c>
    </row>
    <row r="27" spans="1:18" s="40" customFormat="1" ht="73.5" customHeight="1">
      <c r="A27" s="20">
        <v>4</v>
      </c>
      <c r="B27" s="20" t="s">
        <v>141</v>
      </c>
      <c r="C27" s="20" t="s">
        <v>142</v>
      </c>
      <c r="D27" s="20" t="s">
        <v>25</v>
      </c>
      <c r="E27" s="20" t="s">
        <v>116</v>
      </c>
      <c r="F27" s="20" t="s">
        <v>27</v>
      </c>
      <c r="G27" s="20" t="s">
        <v>143</v>
      </c>
      <c r="H27" s="21" t="s">
        <v>144</v>
      </c>
      <c r="I27" s="20">
        <v>500</v>
      </c>
      <c r="J27" s="20">
        <v>500</v>
      </c>
      <c r="K27" s="26">
        <v>0</v>
      </c>
      <c r="L27" s="26">
        <v>0</v>
      </c>
      <c r="M27" s="61">
        <v>0</v>
      </c>
      <c r="N27" s="21" t="s">
        <v>145</v>
      </c>
      <c r="O27" s="21" t="s">
        <v>146</v>
      </c>
      <c r="P27" s="20" t="s">
        <v>105</v>
      </c>
      <c r="Q27" s="20" t="s">
        <v>147</v>
      </c>
      <c r="R27" s="26" t="s">
        <v>34</v>
      </c>
    </row>
    <row r="28" spans="1:18" ht="96" customHeight="1">
      <c r="A28" s="20">
        <v>5</v>
      </c>
      <c r="B28" s="20" t="s">
        <v>148</v>
      </c>
      <c r="C28" s="63" t="s">
        <v>149</v>
      </c>
      <c r="D28" s="20" t="s">
        <v>25</v>
      </c>
      <c r="E28" s="26" t="s">
        <v>44</v>
      </c>
      <c r="F28" s="20" t="s">
        <v>27</v>
      </c>
      <c r="G28" s="21" t="s">
        <v>150</v>
      </c>
      <c r="H28" s="21" t="s">
        <v>151</v>
      </c>
      <c r="I28" s="20">
        <v>905.21893</v>
      </c>
      <c r="J28" s="20">
        <v>890.21893</v>
      </c>
      <c r="K28" s="26">
        <v>0</v>
      </c>
      <c r="L28" s="26">
        <v>0</v>
      </c>
      <c r="M28" s="20">
        <v>15</v>
      </c>
      <c r="N28" s="21" t="s">
        <v>152</v>
      </c>
      <c r="O28" s="21" t="s">
        <v>153</v>
      </c>
      <c r="P28" s="20" t="s">
        <v>49</v>
      </c>
      <c r="Q28" s="20" t="s">
        <v>120</v>
      </c>
      <c r="R28" s="26" t="s">
        <v>34</v>
      </c>
    </row>
    <row r="29" spans="1:18" ht="67.5" customHeight="1">
      <c r="A29" s="20">
        <v>6</v>
      </c>
      <c r="B29" s="59" t="s">
        <v>154</v>
      </c>
      <c r="C29" s="59" t="s">
        <v>155</v>
      </c>
      <c r="D29" s="59" t="s">
        <v>25</v>
      </c>
      <c r="E29" s="59" t="s">
        <v>116</v>
      </c>
      <c r="F29" s="20" t="s">
        <v>27</v>
      </c>
      <c r="G29" s="21" t="s">
        <v>156</v>
      </c>
      <c r="H29" s="21" t="s">
        <v>157</v>
      </c>
      <c r="I29" s="59">
        <v>157.64</v>
      </c>
      <c r="J29" s="59">
        <v>157.64</v>
      </c>
      <c r="K29" s="26">
        <v>0</v>
      </c>
      <c r="L29" s="26">
        <v>0</v>
      </c>
      <c r="M29" s="74">
        <v>0</v>
      </c>
      <c r="N29" s="21" t="s">
        <v>158</v>
      </c>
      <c r="O29" s="21" t="s">
        <v>159</v>
      </c>
      <c r="P29" s="20" t="s">
        <v>49</v>
      </c>
      <c r="Q29" s="20" t="s">
        <v>120</v>
      </c>
      <c r="R29" s="26" t="s">
        <v>34</v>
      </c>
    </row>
    <row r="30" spans="1:18" s="41" customFormat="1" ht="63">
      <c r="A30" s="20">
        <v>7</v>
      </c>
      <c r="B30" s="20" t="s">
        <v>160</v>
      </c>
      <c r="C30" s="26" t="s">
        <v>161</v>
      </c>
      <c r="D30" s="26" t="s">
        <v>25</v>
      </c>
      <c r="E30" s="26" t="s">
        <v>116</v>
      </c>
      <c r="F30" s="20" t="s">
        <v>27</v>
      </c>
      <c r="G30" s="26" t="s">
        <v>162</v>
      </c>
      <c r="H30" s="64" t="s">
        <v>163</v>
      </c>
      <c r="I30" s="26">
        <v>281</v>
      </c>
      <c r="J30" s="26">
        <v>281</v>
      </c>
      <c r="K30" s="26">
        <v>0</v>
      </c>
      <c r="L30" s="26">
        <v>0</v>
      </c>
      <c r="M30" s="26">
        <v>0</v>
      </c>
      <c r="N30" s="31" t="s">
        <v>138</v>
      </c>
      <c r="O30" s="31" t="s">
        <v>139</v>
      </c>
      <c r="P30" s="20" t="s">
        <v>140</v>
      </c>
      <c r="Q30" s="26" t="s">
        <v>164</v>
      </c>
      <c r="R30" s="26" t="s">
        <v>34</v>
      </c>
    </row>
    <row r="31" spans="1:18" s="42" customFormat="1" ht="87" customHeight="1">
      <c r="A31" s="20">
        <v>8</v>
      </c>
      <c r="B31" s="20" t="s">
        <v>165</v>
      </c>
      <c r="C31" s="20" t="s">
        <v>166</v>
      </c>
      <c r="D31" s="20" t="s">
        <v>25</v>
      </c>
      <c r="E31" s="26" t="s">
        <v>44</v>
      </c>
      <c r="F31" s="59" t="s">
        <v>27</v>
      </c>
      <c r="G31" s="20" t="s">
        <v>167</v>
      </c>
      <c r="H31" s="21" t="s">
        <v>168</v>
      </c>
      <c r="I31" s="20">
        <v>137</v>
      </c>
      <c r="J31" s="20">
        <v>137</v>
      </c>
      <c r="K31" s="26">
        <v>0</v>
      </c>
      <c r="L31" s="26">
        <v>0</v>
      </c>
      <c r="M31" s="26">
        <v>0</v>
      </c>
      <c r="N31" s="62" t="s">
        <v>169</v>
      </c>
      <c r="O31" s="62" t="s">
        <v>170</v>
      </c>
      <c r="P31" s="20" t="s">
        <v>49</v>
      </c>
      <c r="Q31" s="26" t="s">
        <v>164</v>
      </c>
      <c r="R31" s="26" t="s">
        <v>34</v>
      </c>
    </row>
    <row r="32" spans="1:18" s="43" customFormat="1" ht="73.5">
      <c r="A32" s="20">
        <v>9</v>
      </c>
      <c r="B32" s="20" t="s">
        <v>171</v>
      </c>
      <c r="C32" s="20" t="s">
        <v>172</v>
      </c>
      <c r="D32" s="20" t="s">
        <v>25</v>
      </c>
      <c r="E32" s="26" t="s">
        <v>44</v>
      </c>
      <c r="F32" s="20" t="s">
        <v>27</v>
      </c>
      <c r="G32" s="20" t="s">
        <v>173</v>
      </c>
      <c r="H32" s="21" t="s">
        <v>174</v>
      </c>
      <c r="I32" s="20">
        <v>152</v>
      </c>
      <c r="J32" s="20">
        <v>152</v>
      </c>
      <c r="K32" s="26">
        <v>0</v>
      </c>
      <c r="L32" s="26">
        <v>0</v>
      </c>
      <c r="M32" s="26">
        <v>0</v>
      </c>
      <c r="N32" s="21" t="s">
        <v>47</v>
      </c>
      <c r="O32" s="21" t="s">
        <v>175</v>
      </c>
      <c r="P32" s="20" t="s">
        <v>49</v>
      </c>
      <c r="Q32" s="26" t="s">
        <v>164</v>
      </c>
      <c r="R32" s="26" t="s">
        <v>34</v>
      </c>
    </row>
    <row r="33" spans="1:18" s="44" customFormat="1" ht="78.75" customHeight="1">
      <c r="A33" s="20">
        <v>10</v>
      </c>
      <c r="B33" s="59" t="s">
        <v>176</v>
      </c>
      <c r="C33" s="59" t="s">
        <v>177</v>
      </c>
      <c r="D33" s="59" t="s">
        <v>25</v>
      </c>
      <c r="E33" s="59" t="s">
        <v>116</v>
      </c>
      <c r="F33" s="59" t="s">
        <v>27</v>
      </c>
      <c r="G33" s="59" t="s">
        <v>66</v>
      </c>
      <c r="H33" s="65" t="s">
        <v>178</v>
      </c>
      <c r="I33" s="59">
        <v>674</v>
      </c>
      <c r="J33" s="59">
        <v>674</v>
      </c>
      <c r="K33" s="26">
        <v>0</v>
      </c>
      <c r="L33" s="26">
        <v>0</v>
      </c>
      <c r="M33" s="26">
        <v>0</v>
      </c>
      <c r="N33" s="65" t="s">
        <v>179</v>
      </c>
      <c r="O33" s="65" t="s">
        <v>180</v>
      </c>
      <c r="P33" s="59" t="s">
        <v>181</v>
      </c>
      <c r="Q33" s="59" t="s">
        <v>182</v>
      </c>
      <c r="R33" s="26" t="s">
        <v>34</v>
      </c>
    </row>
    <row r="34" spans="1:18" s="45" customFormat="1" ht="66" customHeight="1">
      <c r="A34" s="20">
        <v>11</v>
      </c>
      <c r="B34" s="20" t="s">
        <v>183</v>
      </c>
      <c r="C34" s="59" t="s">
        <v>184</v>
      </c>
      <c r="D34" s="59" t="s">
        <v>25</v>
      </c>
      <c r="E34" s="26" t="s">
        <v>44</v>
      </c>
      <c r="F34" s="59" t="s">
        <v>27</v>
      </c>
      <c r="G34" s="59" t="s">
        <v>185</v>
      </c>
      <c r="H34" s="65" t="s">
        <v>186</v>
      </c>
      <c r="I34" s="59">
        <v>86</v>
      </c>
      <c r="J34" s="59">
        <v>86</v>
      </c>
      <c r="K34" s="26">
        <v>0</v>
      </c>
      <c r="L34" s="26">
        <v>0</v>
      </c>
      <c r="M34" s="26">
        <v>0</v>
      </c>
      <c r="N34" s="65" t="s">
        <v>187</v>
      </c>
      <c r="O34" s="65" t="s">
        <v>188</v>
      </c>
      <c r="P34" s="77" t="s">
        <v>49</v>
      </c>
      <c r="Q34" s="77" t="s">
        <v>189</v>
      </c>
      <c r="R34" s="26" t="s">
        <v>34</v>
      </c>
    </row>
  </sheetData>
  <sheetProtection/>
  <autoFilter ref="A5:R34"/>
  <mergeCells count="23">
    <mergeCell ref="A1:C1"/>
    <mergeCell ref="A2:Q2"/>
    <mergeCell ref="A3:G3"/>
    <mergeCell ref="N3:Q3"/>
    <mergeCell ref="I4:M4"/>
    <mergeCell ref="A6:H6"/>
    <mergeCell ref="A16:H16"/>
    <mergeCell ref="B18:H18"/>
    <mergeCell ref="A20:H20"/>
    <mergeCell ref="A23:H23"/>
    <mergeCell ref="A4:A5"/>
    <mergeCell ref="B4:B5"/>
    <mergeCell ref="C4:C5"/>
    <mergeCell ref="D4:D5"/>
    <mergeCell ref="E4:E5"/>
    <mergeCell ref="F4:F5"/>
    <mergeCell ref="G4:G5"/>
    <mergeCell ref="H4:H5"/>
    <mergeCell ref="N4:N5"/>
    <mergeCell ref="O4:O5"/>
    <mergeCell ref="P4:P5"/>
    <mergeCell ref="Q4:Q5"/>
    <mergeCell ref="R4:R5"/>
  </mergeCells>
  <printOptions horizontalCentered="1"/>
  <pageMargins left="0.2" right="0.2" top="0.2" bottom="0.04" header="0.3" footer="0.08"/>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W10"/>
  <sheetViews>
    <sheetView zoomScale="110" zoomScaleNormal="110" zoomScaleSheetLayoutView="100" workbookViewId="0" topLeftCell="A1">
      <pane ySplit="5" topLeftCell="A6" activePane="bottomLeft" state="frozen"/>
      <selection pane="bottomLeft" activeCell="H9" sqref="H9"/>
    </sheetView>
  </sheetViews>
  <sheetFormatPr defaultColWidth="9.00390625" defaultRowHeight="15"/>
  <cols>
    <col min="1" max="1" width="3.140625" style="2" customWidth="1"/>
    <col min="2" max="2" width="8.421875" style="3" customWidth="1"/>
    <col min="3" max="3" width="13.7109375" style="2" customWidth="1"/>
    <col min="4" max="4" width="4.57421875" style="2" customWidth="1"/>
    <col min="5" max="5" width="4.8515625" style="2" customWidth="1"/>
    <col min="6" max="6" width="5.421875" style="2" customWidth="1"/>
    <col min="7" max="7" width="8.7109375" style="2" customWidth="1"/>
    <col min="8" max="8" width="69.421875" style="2" customWidth="1"/>
    <col min="9" max="9" width="6.7109375" style="2" customWidth="1"/>
    <col min="10" max="10" width="6.57421875" style="2" customWidth="1"/>
    <col min="11" max="11" width="4.28125" style="2" customWidth="1"/>
    <col min="12" max="13" width="2.421875" style="2" customWidth="1"/>
    <col min="14" max="14" width="5.421875" style="2" customWidth="1"/>
    <col min="15" max="16" width="4.421875" style="2" customWidth="1"/>
    <col min="17" max="17" width="6.421875" style="2" customWidth="1"/>
    <col min="18" max="18" width="25.8515625" style="2" customWidth="1"/>
    <col min="19" max="19" width="13.00390625" style="2" customWidth="1"/>
    <col min="20" max="20" width="14.7109375" style="2" customWidth="1"/>
    <col min="21" max="21" width="6.140625" style="3" customWidth="1"/>
    <col min="22" max="22" width="6.421875" style="3" customWidth="1"/>
    <col min="23" max="23" width="9.00390625" style="2" hidden="1" customWidth="1"/>
    <col min="24" max="16384" width="9.00390625" style="2" customWidth="1"/>
  </cols>
  <sheetData>
    <row r="1" spans="1:23" ht="14.25">
      <c r="A1" s="4" t="s">
        <v>0</v>
      </c>
      <c r="B1" s="4"/>
      <c r="C1" s="4"/>
      <c r="D1" s="4"/>
      <c r="E1" s="4"/>
      <c r="F1" s="5"/>
      <c r="G1" s="5"/>
      <c r="H1" s="5"/>
      <c r="I1" s="5"/>
      <c r="J1" s="5"/>
      <c r="K1" s="5"/>
      <c r="L1" s="5"/>
      <c r="M1" s="5"/>
      <c r="N1" s="5"/>
      <c r="O1" s="5"/>
      <c r="P1" s="5"/>
      <c r="Q1" s="5"/>
      <c r="R1" s="5"/>
      <c r="S1" s="5"/>
      <c r="T1" s="5"/>
      <c r="U1" s="5"/>
      <c r="V1" s="5"/>
      <c r="W1" s="2" t="s">
        <v>190</v>
      </c>
    </row>
    <row r="2" spans="1:22" ht="27.75" customHeight="1">
      <c r="A2" s="6" t="s">
        <v>191</v>
      </c>
      <c r="B2" s="6"/>
      <c r="C2" s="6"/>
      <c r="D2" s="6"/>
      <c r="E2" s="6"/>
      <c r="F2" s="6"/>
      <c r="G2" s="6"/>
      <c r="H2" s="6"/>
      <c r="I2" s="6"/>
      <c r="J2" s="6"/>
      <c r="K2" s="6"/>
      <c r="L2" s="6"/>
      <c r="M2" s="6"/>
      <c r="N2" s="6"/>
      <c r="O2" s="6"/>
      <c r="P2" s="6"/>
      <c r="Q2" s="6"/>
      <c r="R2" s="6"/>
      <c r="S2" s="6"/>
      <c r="T2" s="6"/>
      <c r="U2" s="6"/>
      <c r="V2" s="6"/>
    </row>
    <row r="3" spans="1:22" ht="18" customHeight="1">
      <c r="A3" s="7" t="s">
        <v>192</v>
      </c>
      <c r="B3" s="7"/>
      <c r="C3" s="7"/>
      <c r="D3" s="7"/>
      <c r="E3" s="7"/>
      <c r="F3" s="7"/>
      <c r="G3" s="7"/>
      <c r="H3" s="8"/>
      <c r="I3" s="8"/>
      <c r="J3" s="8"/>
      <c r="K3" s="8"/>
      <c r="L3" s="8"/>
      <c r="M3" s="8"/>
      <c r="N3" s="8"/>
      <c r="O3" s="8"/>
      <c r="P3" s="22" t="s">
        <v>193</v>
      </c>
      <c r="Q3" s="22"/>
      <c r="R3" s="27"/>
      <c r="S3" s="27"/>
      <c r="T3" s="27"/>
      <c r="U3" s="27"/>
      <c r="V3" s="27"/>
    </row>
    <row r="4" spans="1:22" ht="13.5">
      <c r="A4" s="9" t="s">
        <v>3</v>
      </c>
      <c r="B4" s="9" t="s">
        <v>4</v>
      </c>
      <c r="C4" s="9" t="s">
        <v>5</v>
      </c>
      <c r="D4" s="9" t="s">
        <v>6</v>
      </c>
      <c r="E4" s="9" t="s">
        <v>7</v>
      </c>
      <c r="F4" s="9" t="s">
        <v>8</v>
      </c>
      <c r="G4" s="9" t="s">
        <v>9</v>
      </c>
      <c r="H4" s="9" t="s">
        <v>10</v>
      </c>
      <c r="I4" s="9" t="s">
        <v>11</v>
      </c>
      <c r="J4" s="9"/>
      <c r="K4" s="9"/>
      <c r="L4" s="9"/>
      <c r="M4" s="9"/>
      <c r="N4" s="9"/>
      <c r="O4" s="9" t="s">
        <v>194</v>
      </c>
      <c r="P4" s="9"/>
      <c r="Q4" s="9"/>
      <c r="R4" s="9" t="s">
        <v>12</v>
      </c>
      <c r="S4" s="9" t="s">
        <v>195</v>
      </c>
      <c r="T4" s="9" t="s">
        <v>13</v>
      </c>
      <c r="U4" s="9"/>
      <c r="V4" s="9"/>
    </row>
    <row r="5" spans="1:22" ht="67.5" customHeight="1">
      <c r="A5" s="9"/>
      <c r="B5" s="9"/>
      <c r="C5" s="9"/>
      <c r="D5" s="9"/>
      <c r="E5" s="9"/>
      <c r="F5" s="9"/>
      <c r="G5" s="9"/>
      <c r="H5" s="9"/>
      <c r="I5" s="9" t="s">
        <v>17</v>
      </c>
      <c r="J5" s="9" t="s">
        <v>18</v>
      </c>
      <c r="K5" s="9" t="s">
        <v>19</v>
      </c>
      <c r="L5" s="9" t="s">
        <v>196</v>
      </c>
      <c r="M5" s="9" t="s">
        <v>197</v>
      </c>
      <c r="N5" s="9" t="s">
        <v>21</v>
      </c>
      <c r="O5" s="9" t="s">
        <v>198</v>
      </c>
      <c r="P5" s="9" t="s">
        <v>199</v>
      </c>
      <c r="Q5" s="9" t="s">
        <v>200</v>
      </c>
      <c r="R5" s="9"/>
      <c r="S5" s="9"/>
      <c r="T5" s="9"/>
      <c r="U5" s="28" t="s">
        <v>14</v>
      </c>
      <c r="V5" s="9" t="s">
        <v>201</v>
      </c>
    </row>
    <row r="6" spans="1:23" s="1" customFormat="1" ht="24" customHeight="1">
      <c r="A6" s="10" t="s">
        <v>202</v>
      </c>
      <c r="B6" s="11"/>
      <c r="C6" s="12"/>
      <c r="D6" s="12"/>
      <c r="E6" s="12"/>
      <c r="F6" s="12"/>
      <c r="G6" s="12"/>
      <c r="H6" s="13"/>
      <c r="I6" s="23">
        <f aca="true" t="shared" si="0" ref="I6:Q6">SUM(I7:I9)</f>
        <v>805.7</v>
      </c>
      <c r="J6" s="23">
        <f t="shared" si="0"/>
        <v>805.7</v>
      </c>
      <c r="K6" s="23">
        <f t="shared" si="0"/>
        <v>0</v>
      </c>
      <c r="L6" s="23">
        <f t="shared" si="0"/>
        <v>0</v>
      </c>
      <c r="M6" s="23">
        <f t="shared" si="0"/>
        <v>0</v>
      </c>
      <c r="N6" s="23">
        <f t="shared" si="0"/>
        <v>0</v>
      </c>
      <c r="O6" s="23">
        <f t="shared" si="0"/>
        <v>304</v>
      </c>
      <c r="P6" s="23">
        <f t="shared" si="0"/>
        <v>0</v>
      </c>
      <c r="Q6" s="23">
        <f t="shared" si="0"/>
        <v>0</v>
      </c>
      <c r="R6" s="28"/>
      <c r="S6" s="28"/>
      <c r="T6" s="28"/>
      <c r="U6" s="28"/>
      <c r="V6" s="28"/>
      <c r="W6" s="2"/>
    </row>
    <row r="7" spans="1:23" s="1" customFormat="1" ht="114" customHeight="1">
      <c r="A7" s="14">
        <v>1</v>
      </c>
      <c r="B7" s="14" t="s">
        <v>203</v>
      </c>
      <c r="C7" s="14" t="s">
        <v>204</v>
      </c>
      <c r="D7" s="14" t="s">
        <v>25</v>
      </c>
      <c r="E7" s="14" t="s">
        <v>205</v>
      </c>
      <c r="F7" s="14" t="s">
        <v>206</v>
      </c>
      <c r="G7" s="14" t="s">
        <v>37</v>
      </c>
      <c r="H7" s="15" t="s">
        <v>207</v>
      </c>
      <c r="I7" s="14">
        <v>209.6</v>
      </c>
      <c r="J7" s="14">
        <v>209.6</v>
      </c>
      <c r="K7" s="14">
        <v>0</v>
      </c>
      <c r="L7" s="14">
        <v>0</v>
      </c>
      <c r="M7" s="14">
        <v>0</v>
      </c>
      <c r="N7" s="14">
        <v>0</v>
      </c>
      <c r="O7" s="14">
        <v>204</v>
      </c>
      <c r="P7" s="14">
        <v>0</v>
      </c>
      <c r="Q7" s="14">
        <v>0</v>
      </c>
      <c r="R7" s="14" t="s">
        <v>208</v>
      </c>
      <c r="S7" s="14"/>
      <c r="T7" s="14" t="s">
        <v>209</v>
      </c>
      <c r="U7" s="14" t="s">
        <v>210</v>
      </c>
      <c r="V7" s="14" t="s">
        <v>41</v>
      </c>
      <c r="W7" s="29" t="s">
        <v>211</v>
      </c>
    </row>
    <row r="8" spans="1:23" s="1" customFormat="1" ht="108">
      <c r="A8" s="16">
        <v>2</v>
      </c>
      <c r="B8" s="17" t="s">
        <v>212</v>
      </c>
      <c r="C8" s="17" t="s">
        <v>213</v>
      </c>
      <c r="D8" s="17" t="s">
        <v>65</v>
      </c>
      <c r="E8" s="17" t="s">
        <v>116</v>
      </c>
      <c r="F8" s="17" t="s">
        <v>214</v>
      </c>
      <c r="G8" s="17" t="s">
        <v>37</v>
      </c>
      <c r="H8" s="18" t="s">
        <v>215</v>
      </c>
      <c r="I8" s="17">
        <v>416</v>
      </c>
      <c r="J8" s="17">
        <v>416</v>
      </c>
      <c r="K8" s="17"/>
      <c r="L8" s="17"/>
      <c r="M8" s="17"/>
      <c r="N8" s="17">
        <v>0</v>
      </c>
      <c r="O8" s="17">
        <v>50</v>
      </c>
      <c r="P8" s="17"/>
      <c r="Q8" s="17"/>
      <c r="R8" s="17" t="s">
        <v>216</v>
      </c>
      <c r="S8" s="17" t="s">
        <v>217</v>
      </c>
      <c r="T8" s="17" t="s">
        <v>218</v>
      </c>
      <c r="U8" s="17" t="s">
        <v>219</v>
      </c>
      <c r="V8" s="17" t="s">
        <v>41</v>
      </c>
      <c r="W8" s="29" t="s">
        <v>211</v>
      </c>
    </row>
    <row r="9" spans="1:23" s="1" customFormat="1" ht="144">
      <c r="A9" s="9">
        <v>3</v>
      </c>
      <c r="B9" s="14" t="s">
        <v>220</v>
      </c>
      <c r="C9" s="14" t="s">
        <v>56</v>
      </c>
      <c r="D9" s="14" t="s">
        <v>25</v>
      </c>
      <c r="E9" s="14" t="s">
        <v>221</v>
      </c>
      <c r="F9" s="14">
        <v>2021</v>
      </c>
      <c r="G9" s="14" t="s">
        <v>58</v>
      </c>
      <c r="H9" s="15" t="s">
        <v>222</v>
      </c>
      <c r="I9" s="14">
        <v>180.1</v>
      </c>
      <c r="J9" s="14">
        <v>180.1</v>
      </c>
      <c r="K9" s="14">
        <v>0</v>
      </c>
      <c r="L9" s="14">
        <v>0</v>
      </c>
      <c r="M9" s="14">
        <v>0</v>
      </c>
      <c r="N9" s="14">
        <v>0</v>
      </c>
      <c r="O9" s="14">
        <v>50</v>
      </c>
      <c r="P9" s="14">
        <v>0</v>
      </c>
      <c r="Q9" s="14">
        <v>0</v>
      </c>
      <c r="R9" s="14" t="s">
        <v>60</v>
      </c>
      <c r="S9" s="14" t="s">
        <v>223</v>
      </c>
      <c r="T9" s="30" t="s">
        <v>224</v>
      </c>
      <c r="U9" s="14" t="s">
        <v>225</v>
      </c>
      <c r="V9" s="14" t="s">
        <v>41</v>
      </c>
      <c r="W9" s="29" t="s">
        <v>226</v>
      </c>
    </row>
    <row r="10" spans="2:22" ht="84">
      <c r="B10" s="19" t="s">
        <v>35</v>
      </c>
      <c r="C10" s="20" t="s">
        <v>36</v>
      </c>
      <c r="D10" s="20" t="s">
        <v>25</v>
      </c>
      <c r="E10" s="20" t="s">
        <v>100</v>
      </c>
      <c r="F10" s="20" t="s">
        <v>227</v>
      </c>
      <c r="G10" s="20" t="s">
        <v>37</v>
      </c>
      <c r="H10" s="21" t="s">
        <v>228</v>
      </c>
      <c r="I10" s="24">
        <v>361.47</v>
      </c>
      <c r="J10" s="24">
        <v>361.47</v>
      </c>
      <c r="K10" s="25"/>
      <c r="L10" s="25"/>
      <c r="M10" s="25"/>
      <c r="N10" s="25"/>
      <c r="O10" s="20">
        <v>395</v>
      </c>
      <c r="P10" s="26">
        <v>0</v>
      </c>
      <c r="Q10" s="26">
        <v>0</v>
      </c>
      <c r="R10" s="31" t="s">
        <v>39</v>
      </c>
      <c r="S10" s="31" t="s">
        <v>229</v>
      </c>
      <c r="T10" s="31" t="s">
        <v>40</v>
      </c>
      <c r="U10" s="26" t="s">
        <v>230</v>
      </c>
      <c r="V10" s="20" t="s">
        <v>41</v>
      </c>
    </row>
  </sheetData>
  <sheetProtection/>
  <autoFilter ref="A5:V10"/>
  <mergeCells count="20">
    <mergeCell ref="A1:C1"/>
    <mergeCell ref="A2:V2"/>
    <mergeCell ref="A3:G3"/>
    <mergeCell ref="P3:V3"/>
    <mergeCell ref="I4:N4"/>
    <mergeCell ref="O4:Q4"/>
    <mergeCell ref="U4:V4"/>
    <mergeCell ref="A6:H6"/>
    <mergeCell ref="A4:A5"/>
    <mergeCell ref="B4:B5"/>
    <mergeCell ref="C4:C5"/>
    <mergeCell ref="D4:D5"/>
    <mergeCell ref="E4:E5"/>
    <mergeCell ref="F4:F5"/>
    <mergeCell ref="G4:G5"/>
    <mergeCell ref="H4:H5"/>
    <mergeCell ref="R4:R5"/>
    <mergeCell ref="S4:S5"/>
    <mergeCell ref="T4:T5"/>
    <mergeCell ref="W1:W6"/>
  </mergeCells>
  <printOptions horizontalCentered="1"/>
  <pageMargins left="0.2" right="0.2" top="0.2" bottom="0.04" header="0.3" footer="0.08"/>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2020-12-22T05:13:48Z</cp:lastPrinted>
  <dcterms:created xsi:type="dcterms:W3CDTF">2019-09-28T03:02:00Z</dcterms:created>
  <dcterms:modified xsi:type="dcterms:W3CDTF">2021-12-10T11:35:17Z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