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农客" sheetId="1" r:id="rId1"/>
    <sheet name="购置新能源农客" sheetId="2" r:id="rId2"/>
    <sheet name="购置新能源巡游出租车" sheetId="3" r:id="rId3"/>
  </sheets>
  <definedNames>
    <definedName name="_xlnm._FilterDatabase" hidden="1">农客!$A$1:$G$435</definedName>
    <definedName name="_xlnm.Print_Titles" localSheetId="2">购置新能源巡游出租车!$1:$5</definedName>
    <definedName name="_xlnm.Print_Titles" localSheetId="0">农客!$1:$5</definedName>
    <definedName name="_xlnm.Print_Titles" localSheetId="1">购置新能源农客!$1:$5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<sst xmlns="http://schemas.openxmlformats.org/spreadsheetml/2006/main" count="575" uniqueCount="512">
  <si>
    <t>2024年农村客运车辆补贴明细</t>
  </si>
  <si>
    <t>（吐鲁番市）</t>
  </si>
  <si>
    <t>序号</t>
  </si>
  <si>
    <t>县市区</t>
  </si>
  <si>
    <t>企业名称</t>
  </si>
  <si>
    <t>车辆数</t>
  </si>
  <si>
    <t>座位里程数</t>
  </si>
  <si>
    <t>补贴资金</t>
  </si>
  <si>
    <t>车辆</t>
  </si>
  <si>
    <t>座位数</t>
  </si>
  <si>
    <t>（万元）</t>
  </si>
  <si>
    <t>高昌区</t>
  </si>
  <si>
    <t>吐鲁番市玺龙兴商务服务有限公司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</si>
  <si>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K01896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</si>
  <si>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K01997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</si>
  <si>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K02588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</si>
  <si>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K13370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</si>
  <si>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K61975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</si>
  <si>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KE0376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</si>
  <si>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KE0808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</si>
  <si>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KE2219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</si>
  <si>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KE2288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</si>
  <si>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KE2311</t>
    </r>
  </si>
  <si>
    <t>吐鲁番顺达快客有限责任公司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</si>
  <si>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K00145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</si>
  <si>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K01908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</si>
  <si>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K01966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</si>
  <si>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K01977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</si>
  <si>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K08226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</si>
  <si>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K08498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</si>
  <si>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K08733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</si>
  <si>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K09020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</si>
  <si>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K09412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</si>
  <si>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K09503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</si>
  <si>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K09973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</si>
  <si>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K09986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</si>
  <si>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K11670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</si>
  <si>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K11787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</si>
  <si>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K12900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</si>
  <si>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K13490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</si>
  <si>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K15079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</si>
  <si>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K15083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</si>
  <si>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K15255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</si>
  <si>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K17027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</si>
  <si>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K17218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</si>
  <si>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K17887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</si>
  <si>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K18162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</si>
  <si>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K18250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</si>
  <si>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K18252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</si>
  <si>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K18360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</si>
  <si>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K18701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</si>
  <si>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K19370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</si>
  <si>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K21283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</si>
  <si>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K21811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</si>
  <si>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K22632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</si>
  <si>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K25039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</si>
  <si>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K25308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</si>
  <si>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K25920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</si>
  <si>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K25950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</si>
  <si>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K25991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</si>
  <si>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K27169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</si>
  <si>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K27381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</si>
  <si>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K27993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</si>
  <si>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K28312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</si>
  <si>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K28675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</si>
  <si>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K33677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</si>
  <si>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K33832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</si>
  <si>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K35037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</si>
  <si>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K35177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</si>
  <si>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K36075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</si>
  <si>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K36782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</si>
  <si>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K36877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</si>
  <si>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K36930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</si>
  <si>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K37090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</si>
  <si>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K38035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</si>
  <si>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K38190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</si>
  <si>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K38927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</si>
  <si>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K44889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</si>
  <si>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K51767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</si>
  <si>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K51966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</si>
  <si>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K52233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</si>
  <si>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K52275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</si>
  <si>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K55563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</si>
  <si>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K55820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</si>
  <si>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K55922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</si>
  <si>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K58620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</si>
  <si>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K59203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</si>
  <si>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K59682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</si>
  <si>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K59722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</si>
  <si>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K61395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</si>
  <si>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K62890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</si>
  <si>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K63588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</si>
  <si>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K63920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</si>
  <si>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K65595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</si>
  <si>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K67712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</si>
  <si>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K68903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</si>
  <si>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K70130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</si>
  <si>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K71600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</si>
  <si>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K72138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</si>
  <si>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K76053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</si>
  <si>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K76217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</si>
  <si>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K77000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</si>
  <si>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K77151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</si>
  <si>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K77170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</si>
  <si>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K77781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</si>
  <si>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K78615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</si>
  <si>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K80337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</si>
  <si>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K80678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</si>
  <si>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K80685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</si>
  <si>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K80708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</si>
  <si>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K80722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</si>
  <si>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K84480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</si>
  <si>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K84560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</si>
  <si>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K85441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</si>
  <si>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K86730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</si>
  <si>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K86885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</si>
  <si>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K87242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</si>
  <si>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K87513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</si>
  <si>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K87660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</si>
  <si>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K87760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</si>
  <si>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K90372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</si>
  <si>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K91659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</si>
  <si>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K91663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</si>
  <si>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K91704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</si>
  <si>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K91745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</si>
  <si>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K91821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</si>
  <si>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K91858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</si>
  <si>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K91880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</si>
  <si>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K91961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</si>
  <si>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K91987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</si>
  <si>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K92961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</si>
  <si>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K94175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</si>
  <si>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K94177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</si>
  <si>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K94460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</si>
  <si>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K94761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</si>
  <si>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K95143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</si>
  <si>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K95185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</si>
  <si>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K95741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</si>
  <si>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K95742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</si>
  <si>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K95925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</si>
  <si>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K96341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</si>
  <si>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K96824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</si>
  <si>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K96943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</si>
  <si>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K97684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</si>
  <si>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K98743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</si>
  <si>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K99633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</si>
  <si>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KA0144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</si>
  <si>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KA0164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</si>
  <si>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KA0243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</si>
  <si>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KA0254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</si>
  <si>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KA0342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</si>
  <si>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KA0413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</si>
  <si>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KA0416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</si>
  <si>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</si>
  <si>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KA0435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</si>
  <si>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</si>
  <si>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KA0457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</si>
  <si>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KA0462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</si>
  <si>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KA0473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</si>
  <si>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KA0478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</si>
  <si>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</si>
  <si>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KA0484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</si>
  <si>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</si>
  <si>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KA0489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</si>
  <si>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KA0491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</si>
  <si>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KA0640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</si>
  <si>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KA0C28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</si>
  <si>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KA0J39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</si>
  <si>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KA1249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</si>
  <si>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KA1J87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</si>
  <si>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KA1K59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</si>
  <si>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KA1L99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</si>
  <si>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KA1Q77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</si>
  <si>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KA1W22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</si>
  <si>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KA2B66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</si>
  <si>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KA2E77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</si>
  <si>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KA2F28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</si>
  <si>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KA2H55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</si>
  <si>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KA2K27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</si>
  <si>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KA2K85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</si>
  <si>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KA2L22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</si>
  <si>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KA2P66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</si>
  <si>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KA2T20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</si>
  <si>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KA2V41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</si>
  <si>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KA2Y66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</si>
  <si>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KA2Z88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</si>
  <si>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KA3A90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</si>
  <si>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KA3B58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</si>
  <si>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KA3C77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</si>
  <si>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KA3E38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</si>
  <si>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KA3E63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</si>
  <si>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KA3M22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</si>
  <si>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KA4124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</si>
  <si>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KA4172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</si>
  <si>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KA4175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</si>
  <si>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KA4254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</si>
  <si>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KA4297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</si>
  <si>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KA4327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</si>
  <si>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KA4463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</si>
  <si>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KA4514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</si>
  <si>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KA4527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</si>
  <si>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KA4621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</si>
  <si>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</si>
  <si>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KA4723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</si>
  <si>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KA4725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</si>
  <si>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KA4761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</si>
  <si>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KA4762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</si>
  <si>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KA4763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</si>
  <si>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KA4875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</si>
  <si>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KA5143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</si>
  <si>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KA5341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</si>
  <si>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KA5406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</si>
  <si>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KA5416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</si>
  <si>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KA5475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</si>
  <si>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KA5699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</si>
  <si>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KA5D08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</si>
  <si>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KA5W20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</si>
  <si>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KA5X33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</si>
  <si>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KA5X38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</si>
  <si>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KA5X57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</si>
  <si>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KA5X73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</si>
  <si>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KA6C61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</si>
  <si>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KA6F80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</si>
  <si>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KA6J67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</si>
  <si>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KA8Z63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</si>
  <si>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KA9E58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</si>
  <si>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KA9Y60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</si>
  <si>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KB0407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</si>
  <si>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KB0422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</si>
  <si>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KB0464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</si>
  <si>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KB0554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</si>
  <si>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KB0581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</si>
  <si>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KB0595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</si>
  <si>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KB0597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</si>
  <si>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</si>
  <si>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KB0636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</si>
  <si>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KB0651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</si>
  <si>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KB0654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</si>
  <si>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KB0662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</si>
  <si>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KB0686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</si>
  <si>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KB0693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</si>
  <si>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KB0810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</si>
  <si>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KB0838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</si>
  <si>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KB0902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</si>
  <si>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KB0950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</si>
  <si>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KB0B33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</si>
  <si>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KB0H10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</si>
  <si>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KB1209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</si>
  <si>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KB1218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</si>
  <si>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KB1229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</si>
  <si>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KB1339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</si>
  <si>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KB1414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</si>
  <si>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KB1658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</si>
  <si>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KB1723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</si>
  <si>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KB1738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</si>
  <si>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KB1752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</si>
  <si>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KB1D20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</si>
  <si>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KB1U53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</si>
  <si>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KB1X66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</si>
  <si>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KB2N38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</si>
  <si>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KB3B30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</si>
  <si>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KB4536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</si>
  <si>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KB4630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</si>
  <si>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KB4915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</si>
  <si>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KB4916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</si>
  <si>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KB4R71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</si>
  <si>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KB5E33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</si>
  <si>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KB5W86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</si>
  <si>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KB8R85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</si>
  <si>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KB8T15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</si>
  <si>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KB8X15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</si>
  <si>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KB9T69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</si>
  <si>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KC0B84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</si>
  <si>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KC0G39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</si>
  <si>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KC0K80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</si>
  <si>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KC0L13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</si>
  <si>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KC0S90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</si>
  <si>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KC1H77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</si>
  <si>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KC1N59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</si>
  <si>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KC3X28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</si>
  <si>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KC5535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</si>
  <si>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KC5D96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</si>
  <si>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KC5J00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</si>
  <si>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KC5S51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</si>
  <si>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KC5T00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</si>
  <si>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KC5V58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</si>
  <si>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KC5X33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</si>
  <si>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KC5Y15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</si>
  <si>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KC5Y19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</si>
  <si>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KC6067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</si>
  <si>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KC8048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</si>
  <si>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KC8399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</si>
  <si>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KC8B38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</si>
  <si>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KC9221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</si>
  <si>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KC9396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</si>
  <si>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KD20688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</si>
  <si>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KD3062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</si>
  <si>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KD3311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</si>
  <si>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KD3677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</si>
  <si>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KD3855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</si>
  <si>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KD5988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</si>
  <si>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KD6655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</si>
  <si>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KD6800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</si>
  <si>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KD8333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</si>
  <si>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KD8608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</si>
  <si>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KD8783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</si>
  <si>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KD9133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</si>
  <si>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KD9255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</si>
  <si>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KD9292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</si>
  <si>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KD9293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</si>
  <si>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KD9822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</si>
  <si>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KE0219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</si>
  <si>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KE0288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</si>
  <si>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KE0428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</si>
  <si>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KE0432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</si>
  <si>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KE0636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</si>
  <si>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KE0703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</si>
  <si>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KE0758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</si>
  <si>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KE0786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</si>
  <si>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KE0787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</si>
  <si>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KE0798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</si>
  <si>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KE0829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</si>
  <si>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KE0873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</si>
  <si>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KE0909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</si>
  <si>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KE1135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</si>
  <si>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KE1382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</si>
  <si>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KE1451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</si>
  <si>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KE1610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</si>
  <si>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KE1755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</si>
  <si>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KE1805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</si>
  <si>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KE1830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</si>
  <si>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KE1832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</si>
  <si>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KE1995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</si>
  <si>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KE2558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</si>
  <si>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KE2708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</si>
  <si>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KE2857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</si>
  <si>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KE2870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</si>
  <si>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KE3003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</si>
  <si>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KE3036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</si>
  <si>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KE3059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</si>
  <si>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KE3180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</si>
  <si>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KE3378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</si>
  <si>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KE8111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</si>
  <si>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KE8170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</si>
  <si>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KE8285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</si>
  <si>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KE9230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</si>
  <si>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KE9888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</si>
  <si>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KE9903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</si>
  <si>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KF0282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</si>
  <si>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KF1150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</si>
  <si>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KF20272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</si>
  <si>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KF23008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</si>
  <si>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KF23018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</si>
  <si>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KF27212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</si>
  <si>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KF28020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</si>
  <si>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KF28087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</si>
  <si>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KF3831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</si>
  <si>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KF5200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</si>
  <si>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KF6800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</si>
  <si>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KF9316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</si>
  <si>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KFC8696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</si>
  <si>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KG2280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</si>
  <si>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KG5511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</si>
  <si>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KG9931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</si>
  <si>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KG9968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</si>
  <si>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KG9969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</si>
  <si>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KH1505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</si>
  <si>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KH6898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</si>
  <si>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KH8383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</si>
  <si>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KJ1988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</si>
  <si>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KJ1999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</si>
  <si>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KJ7700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</si>
  <si>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KJ8200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</si>
  <si>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KJ9878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</si>
  <si>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KT3913</t>
    </r>
  </si>
  <si>
    <t>吐鲁番车师汽车运输有限责任公司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</si>
  <si>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K27335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</si>
  <si>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K72015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</si>
  <si>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KA0R82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</si>
  <si>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KJ8876</t>
    </r>
  </si>
  <si>
    <t>吐鲁番车师汽车运输有限责任公司吐鲁番二分公司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</si>
  <si>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K31760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</si>
  <si>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K70205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</si>
  <si>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KC0H01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</si>
  <si>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KC8283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</si>
  <si>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KC9S85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</si>
  <si>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KE0890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</si>
  <si>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KE2326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</si>
  <si>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KE2443</t>
    </r>
  </si>
  <si>
    <t>吐鲁番车师汽车运输有限责任公司吐鲁番一分公司</t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</si>
  <si>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K09638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</si>
  <si>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K12684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</si>
  <si>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K16718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</si>
  <si>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K18497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</si>
  <si>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K20145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</si>
  <si>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K22307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</si>
  <si>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K22767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</si>
  <si>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K25571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</si>
  <si>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K25958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</si>
  <si>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K26869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</si>
  <si>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K31203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</si>
  <si>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K33152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</si>
  <si>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K33255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</si>
  <si>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K45287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</si>
  <si>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K52181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</si>
  <si>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K53098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</si>
  <si>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K58738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</si>
  <si>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K61679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</si>
  <si>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K65015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</si>
  <si>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K74817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</si>
  <si>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K84186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</si>
  <si>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K85242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</si>
  <si>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K86040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</si>
  <si>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K86043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</si>
  <si>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K87105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</si>
  <si>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K90437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</si>
  <si>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K90659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</si>
  <si>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K91026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</si>
  <si>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K92112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</si>
  <si>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K94747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</si>
  <si>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K95341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</si>
  <si>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K95624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</si>
  <si>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KA0C58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</si>
  <si>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KA3Q17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</si>
  <si>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KA4Q89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</si>
  <si>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KA5X95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</si>
  <si>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KA6C58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</si>
  <si>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KA6C66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</si>
  <si>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KA8Q21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</si>
  <si>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KA9E57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</si>
  <si>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KA9W50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</si>
  <si>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KB0A55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</si>
  <si>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KB2B84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</si>
  <si>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KB2C11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</si>
  <si>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KB2J55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</si>
  <si>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KB2Q25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</si>
  <si>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KC1J00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</si>
  <si>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KC1J88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</si>
  <si>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KC1V15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</si>
  <si>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KC3D93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</si>
  <si>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KC3K18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</si>
  <si>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KC5F02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</si>
  <si>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KC5T50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</si>
  <si>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KC5Y93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</si>
  <si>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KC5Z08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</si>
  <si>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KC5Z85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</si>
  <si>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KC6K97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</si>
  <si>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KC6N19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</si>
  <si>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KC6Q32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</si>
  <si>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KC6Q77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</si>
  <si>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KC6T83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</si>
  <si>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KC7A93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</si>
  <si>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KC7K58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</si>
  <si>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KC7R60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</si>
  <si>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KC7U99</t>
    </r>
  </si>
  <si>
    <r>
      <rPr>
        <sz val="10"/>
        <rFont val="宋体"/>
        <charset val="134"/>
      </rPr>
      <t>新</t>
    </r>
    <r>
      <rPr>
        <sz val="10"/>
        <rFont val="Arial"/>
        <charset val="0"/>
      </rPr>
      <t>KC7X88</t>
    </r>
  </si>
  <si>
    <t>填表说明：</t>
  </si>
  <si>
    <r>
      <rPr>
        <sz val="10"/>
        <rFont val="Arial"/>
        <charset val="0"/>
      </rPr>
      <t xml:space="preserve">   1.“</t>
    </r>
    <r>
      <rPr>
        <sz val="10"/>
        <rFont val="宋体"/>
        <charset val="134"/>
      </rPr>
      <t>座位里程数”为座位数与全年行驶里程的乘积。（每辆车乘积和的汇总）</t>
    </r>
  </si>
  <si>
    <t>2024年新购置新能源农客车辆补贴明细</t>
  </si>
  <si>
    <t>车辆类别</t>
  </si>
  <si>
    <t>客位数</t>
  </si>
  <si>
    <t>纯电动</t>
  </si>
  <si>
    <t>新KD24555</t>
  </si>
  <si>
    <t>新KD24788</t>
  </si>
  <si>
    <t>新KD25356</t>
  </si>
  <si>
    <t>混合动力</t>
  </si>
  <si>
    <t>新KF20272</t>
  </si>
  <si>
    <t>新KF23008</t>
  </si>
  <si>
    <t>新KF23018</t>
  </si>
  <si>
    <t>新KF27212</t>
  </si>
  <si>
    <t>新KF28020</t>
  </si>
  <si>
    <t>新KF28087</t>
  </si>
  <si>
    <t>新KFC8696</t>
  </si>
  <si>
    <t>2024年新购置新能源巡游出租车辆补贴明细</t>
  </si>
  <si>
    <t>吐鲁番市翔基网络科技有限公司</t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</si>
  <si>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KD28861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</si>
  <si>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KD29366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</si>
  <si>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KDT0006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</si>
  <si>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KDT0007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</si>
  <si>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KDT0777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</si>
  <si>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KDT1008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</si>
  <si>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KDT1119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</si>
  <si>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KDT1222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</si>
  <si>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KDT1885</t>
    </r>
  </si>
  <si>
    <r>
      <rPr>
        <sz val="11"/>
        <color indexed="8"/>
        <rFont val="宋体"/>
        <charset val="134"/>
      </rPr>
      <t>新</t>
    </r>
    <r>
      <rPr>
        <sz val="11"/>
        <color theme="1"/>
        <rFont val="Times New Roman"/>
        <charset val="0"/>
      </rPr>
      <t>KDT1919</t>
    </r>
  </si>
  <si>
    <t>吐鲁番信锐道路运输有限责任公司</t>
  </si>
  <si>
    <t>新KD22911</t>
  </si>
  <si>
    <t>新KD23520</t>
  </si>
  <si>
    <t>新KD27271</t>
  </si>
  <si>
    <t>新KD28582</t>
  </si>
  <si>
    <t>新KDT0000</t>
  </si>
  <si>
    <t>新KDT0004</t>
  </si>
  <si>
    <t>新KDT0077</t>
  </si>
  <si>
    <t>新KDT0111</t>
  </si>
  <si>
    <t>新KDT0404</t>
  </si>
  <si>
    <t>新KDT1000</t>
  </si>
  <si>
    <t>新KDT1010</t>
  </si>
  <si>
    <t>新KDT1110</t>
  </si>
  <si>
    <t>新KDT1112</t>
  </si>
  <si>
    <t>新KDT1113</t>
  </si>
  <si>
    <t>新KDT1122</t>
  </si>
  <si>
    <t>新KDT1170</t>
  </si>
  <si>
    <t>新KDT1188</t>
  </si>
  <si>
    <t>新KDT1199</t>
  </si>
  <si>
    <t>新KDT1333</t>
  </si>
  <si>
    <t>新KDT1557</t>
  </si>
  <si>
    <t>新KDT1666</t>
  </si>
  <si>
    <t>新KDT1755</t>
  </si>
  <si>
    <t>新KDT1777</t>
  </si>
  <si>
    <t>新KDT1818</t>
  </si>
  <si>
    <t>新KDT1888</t>
  </si>
  <si>
    <t>新KDT1900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</si>
</sst>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4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0"/>
      <name val="方正书宋_GBK"/>
      <charset val="134"/>
    </font>
    <font>
      <sz val="9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0"/>
    </font>
    <font>
      <sz val="10"/>
      <color rgb="FFFF0000"/>
      <name val="方正仿宋_GBK"/>
      <charset val="134"/>
    </font>
    <font>
      <sz val="10"/>
      <name val="Arial"/>
      <charset val="134"/>
    </font>
    <font>
      <b/>
      <sz val="12"/>
      <name val="方正书宋_GBK"/>
      <charset val="134"/>
    </font>
    <font>
      <sz val="12"/>
      <name val="方正书宋_GBK"/>
      <charset val="134"/>
    </font>
    <font>
      <b/>
      <sz val="12"/>
      <name val="Arial"/>
      <charset val="0"/>
    </font>
    <font>
      <sz val="12"/>
      <name val="Arial"/>
      <charset val="0"/>
    </font>
    <font>
      <sz val="12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方正仿宋_GBK"/>
      <charset val="134"/>
    </font>
    <font>
      <sz val="10"/>
      <color rgb="FFFF0000"/>
      <name val="宋体"/>
      <charset val="134"/>
    </font>
    <font>
      <sz val="11"/>
      <name val="Times New Roman"/>
      <charset val="134"/>
    </font>
    <font>
      <sz val="10"/>
      <name val="Arial"/>
      <charset val="0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vertical="center"/>
      <protection locked="0"/>
    </xf>
    <xf numFmtId="0" fontId="21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178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76" fontId="23" fillId="0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S452"/>
  <sheetViews>
    <sheetView tabSelected="1" workbookViewId="0">
      <selection activeCell="M8" sqref="M8"/>
    </sheetView>
  </sheetViews>
  <sheetFormatPr defaultColWidth="7.875" defaultRowHeight="13.5"/>
  <cols>
    <col min="1" max="1" width="4.5" style="61" customWidth="1"/>
    <col min="2" max="2" width="7.875" style="61"/>
    <col min="3" max="3" width="40.125" style="61" customWidth="1"/>
    <col min="4" max="4" width="11.5" style="61" customWidth="1"/>
    <col min="5" max="5" width="8" style="61" customWidth="1"/>
    <col min="6" max="6" width="15.375" style="61" customWidth="1"/>
    <col min="7" max="7" width="9.625" style="61" customWidth="1"/>
    <col min="8" max="8" width="11.125" style="61"/>
    <col min="9" max="16384" width="7.875" style="63"/>
  </cols>
  <sheetData>
    <row r="1" s="61" customFormat="1" spans="1:7">
      <c r="A1" s="29" t="s">
        <v>0</v>
      </c>
      <c r="B1" s="29"/>
      <c r="C1" s="29"/>
      <c r="D1" s="29"/>
      <c r="E1" s="29"/>
      <c r="F1" s="29"/>
      <c r="G1" s="29"/>
    </row>
    <row r="2" s="61" customFormat="1" ht="24" customHeight="1" spans="1:7">
      <c r="A2" s="29"/>
      <c r="B2" s="29"/>
      <c r="C2" s="29"/>
      <c r="D2" s="29"/>
      <c r="E2" s="29"/>
      <c r="F2" s="29"/>
      <c r="G2" s="29"/>
    </row>
    <row r="3" s="61" customFormat="1" ht="24" customHeight="1" spans="1:7">
      <c r="A3" s="30" t="s">
        <v>1</v>
      </c>
      <c r="B3" s="30"/>
      <c r="C3" s="30"/>
      <c r="D3" s="30"/>
      <c r="E3" s="30"/>
      <c r="F3" s="30"/>
      <c r="G3" s="30"/>
    </row>
    <row r="4" s="61" customFormat="1" ht="21" customHeight="1" spans="1:7">
      <c r="A4" s="31" t="s">
        <v>2</v>
      </c>
      <c r="B4" s="64" t="s">
        <v>3</v>
      </c>
      <c r="C4" s="33" t="s">
        <v>4</v>
      </c>
      <c r="D4" s="34" t="s">
        <v>5</v>
      </c>
      <c r="E4" s="34"/>
      <c r="F4" s="65" t="s">
        <v>6</v>
      </c>
      <c r="G4" s="34" t="s">
        <v>7</v>
      </c>
    </row>
    <row r="5" s="61" customFormat="1" ht="21" customHeight="1" spans="1:7">
      <c r="A5" s="35"/>
      <c r="B5" s="66"/>
      <c r="C5" s="67"/>
      <c r="D5" s="38" t="s">
        <v>8</v>
      </c>
      <c r="E5" s="38" t="s">
        <v>9</v>
      </c>
      <c r="F5" s="68"/>
      <c r="G5" s="34" t="s">
        <v>10</v>
      </c>
    </row>
    <row r="6" s="62" customFormat="1" ht="21" customHeight="1" spans="1:7">
      <c r="A6" s="39"/>
      <c r="B6" s="69" t="s">
        <v>11</v>
      </c>
      <c r="C6" s="70">
        <v>5</v>
      </c>
      <c r="D6" s="42">
        <f t="shared" ref="D6:G6" si="0">D7+D18+D370+D375+D384</f>
        <v>439</v>
      </c>
      <c r="E6" s="42">
        <f t="shared" si="0"/>
        <v>2521</v>
      </c>
      <c r="F6" s="42">
        <f t="shared" si="0"/>
        <v>72812335.77</v>
      </c>
      <c r="G6" s="42">
        <f t="shared" si="0"/>
        <v>405.25</v>
      </c>
    </row>
    <row r="7" s="62" customFormat="1" ht="15" spans="1:7">
      <c r="A7" s="39">
        <v>1</v>
      </c>
      <c r="B7" s="71"/>
      <c r="C7" s="44" t="s">
        <v>12</v>
      </c>
      <c r="D7" s="46">
        <v>10</v>
      </c>
      <c r="E7" s="46">
        <v>60</v>
      </c>
      <c r="F7" s="72">
        <v>1410296.52</v>
      </c>
      <c r="G7" s="73">
        <v>7.85</v>
      </c>
    </row>
    <row r="8" s="62" customFormat="1" ht="21" customHeight="1" spans="1:7">
      <c r="A8" s="49"/>
      <c r="B8" s="50"/>
      <c r="C8" s="45"/>
      <c r="D8" s="74" t="s">
        <v>13</v>
      </c>
      <c r="E8" s="75">
        <v>6</v>
      </c>
      <c r="F8" s="52">
        <v>82440.72</v>
      </c>
      <c r="G8" s="76">
        <v>0.46</v>
      </c>
    </row>
    <row r="9" s="62" customFormat="1" ht="21" customHeight="1" spans="1:7">
      <c r="A9" s="49"/>
      <c r="B9" s="50"/>
      <c r="C9" s="45"/>
      <c r="D9" s="74" t="s">
        <v>14</v>
      </c>
      <c r="E9" s="75">
        <v>6</v>
      </c>
      <c r="F9" s="52">
        <v>157864.62</v>
      </c>
      <c r="G9" s="76">
        <v>0.88</v>
      </c>
    </row>
    <row r="10" s="62" customFormat="1" ht="21" customHeight="1" spans="1:7">
      <c r="A10" s="49"/>
      <c r="B10" s="50"/>
      <c r="C10" s="45"/>
      <c r="D10" s="74" t="s">
        <v>15</v>
      </c>
      <c r="E10" s="75">
        <v>6</v>
      </c>
      <c r="F10" s="52">
        <v>132454.74</v>
      </c>
      <c r="G10" s="76">
        <v>0.74</v>
      </c>
    </row>
    <row r="11" s="62" customFormat="1" ht="21" customHeight="1" spans="1:7">
      <c r="A11" s="49"/>
      <c r="B11" s="50"/>
      <c r="C11" s="45"/>
      <c r="D11" s="74" t="s">
        <v>16</v>
      </c>
      <c r="E11" s="75">
        <v>6</v>
      </c>
      <c r="F11" s="52">
        <v>129737.4</v>
      </c>
      <c r="G11" s="76">
        <v>0.72</v>
      </c>
    </row>
    <row r="12" s="62" customFormat="1" ht="21" customHeight="1" spans="1:7">
      <c r="A12" s="49"/>
      <c r="B12" s="50"/>
      <c r="C12" s="45"/>
      <c r="D12" s="74" t="s">
        <v>17</v>
      </c>
      <c r="E12" s="75">
        <v>6</v>
      </c>
      <c r="F12" s="52">
        <v>137859.72</v>
      </c>
      <c r="G12" s="76">
        <v>0.77</v>
      </c>
    </row>
    <row r="13" s="62" customFormat="1" ht="21" customHeight="1" spans="1:7">
      <c r="A13" s="49"/>
      <c r="B13" s="50"/>
      <c r="C13" s="45"/>
      <c r="D13" s="74" t="s">
        <v>18</v>
      </c>
      <c r="E13" s="75">
        <v>6</v>
      </c>
      <c r="F13" s="52">
        <v>117789.78</v>
      </c>
      <c r="G13" s="76">
        <v>0.65</v>
      </c>
    </row>
    <row r="14" s="62" customFormat="1" ht="21" customHeight="1" spans="1:7">
      <c r="A14" s="49"/>
      <c r="B14" s="50"/>
      <c r="C14" s="45"/>
      <c r="D14" s="74" t="s">
        <v>19</v>
      </c>
      <c r="E14" s="75">
        <v>6</v>
      </c>
      <c r="F14" s="52">
        <v>138766.08</v>
      </c>
      <c r="G14" s="76">
        <v>0.77</v>
      </c>
    </row>
    <row r="15" s="62" customFormat="1" ht="21" customHeight="1" spans="1:7">
      <c r="A15" s="49"/>
      <c r="B15" s="50"/>
      <c r="C15" s="45"/>
      <c r="D15" s="74" t="s">
        <v>20</v>
      </c>
      <c r="E15" s="75">
        <v>6</v>
      </c>
      <c r="F15" s="52">
        <v>182912.34</v>
      </c>
      <c r="G15" s="76">
        <v>1.02</v>
      </c>
    </row>
    <row r="16" s="62" customFormat="1" ht="21" customHeight="1" spans="1:7">
      <c r="A16" s="49"/>
      <c r="B16" s="50"/>
      <c r="C16" s="45"/>
      <c r="D16" s="74" t="s">
        <v>21</v>
      </c>
      <c r="E16" s="75">
        <v>6</v>
      </c>
      <c r="F16" s="52">
        <v>225901.98</v>
      </c>
      <c r="G16" s="76">
        <v>1.26</v>
      </c>
    </row>
    <row r="17" s="62" customFormat="1" ht="21" customHeight="1" spans="1:7">
      <c r="A17" s="49"/>
      <c r="B17" s="50"/>
      <c r="C17" s="45"/>
      <c r="D17" s="74" t="s">
        <v>22</v>
      </c>
      <c r="E17" s="75">
        <v>6</v>
      </c>
      <c r="F17" s="52">
        <v>104569.14</v>
      </c>
      <c r="G17" s="76">
        <v>0.58</v>
      </c>
    </row>
    <row r="18" s="62" customFormat="1" ht="15" spans="1:7">
      <c r="A18" s="49">
        <v>2</v>
      </c>
      <c r="B18" s="50"/>
      <c r="C18" s="44" t="s">
        <v>23</v>
      </c>
      <c r="D18" s="46">
        <v>351</v>
      </c>
      <c r="E18" s="46">
        <v>1981</v>
      </c>
      <c r="F18" s="72">
        <v>54890948.25</v>
      </c>
      <c r="G18" s="73">
        <v>305.5</v>
      </c>
    </row>
    <row r="19" s="62" customFormat="1" ht="21" customHeight="1" spans="1:7">
      <c r="A19" s="49"/>
      <c r="B19" s="50"/>
      <c r="C19" s="45"/>
      <c r="D19" s="74" t="s">
        <v>24</v>
      </c>
      <c r="E19" s="75">
        <v>8</v>
      </c>
      <c r="F19" s="52">
        <v>314362.8</v>
      </c>
      <c r="G19" s="76">
        <v>1.75</v>
      </c>
    </row>
    <row r="20" s="62" customFormat="1" ht="21" customHeight="1" spans="1:7">
      <c r="A20" s="49"/>
      <c r="B20" s="50"/>
      <c r="C20" s="45"/>
      <c r="D20" s="74" t="s">
        <v>25</v>
      </c>
      <c r="E20" s="75">
        <v>6</v>
      </c>
      <c r="F20" s="52">
        <v>239872.56</v>
      </c>
      <c r="G20" s="76">
        <v>1.34</v>
      </c>
    </row>
    <row r="21" s="62" customFormat="1" ht="21" customHeight="1" spans="1:7">
      <c r="A21" s="49"/>
      <c r="B21" s="50"/>
      <c r="C21" s="45"/>
      <c r="D21" s="74" t="s">
        <v>26</v>
      </c>
      <c r="E21" s="75">
        <v>8</v>
      </c>
      <c r="F21" s="52">
        <v>72713.28</v>
      </c>
      <c r="G21" s="76">
        <v>0.41</v>
      </c>
    </row>
    <row r="22" s="62" customFormat="1" ht="21" customHeight="1" spans="1:7">
      <c r="A22" s="49"/>
      <c r="B22" s="50"/>
      <c r="C22" s="45"/>
      <c r="D22" s="74" t="s">
        <v>27</v>
      </c>
      <c r="E22" s="75">
        <v>6</v>
      </c>
      <c r="F22" s="52">
        <v>52407.78</v>
      </c>
      <c r="G22" s="76">
        <v>0.29</v>
      </c>
    </row>
    <row r="23" s="62" customFormat="1" ht="21" customHeight="1" spans="1:7">
      <c r="A23" s="49"/>
      <c r="B23" s="50"/>
      <c r="C23" s="45"/>
      <c r="D23" s="74" t="s">
        <v>28</v>
      </c>
      <c r="E23" s="75">
        <v>8</v>
      </c>
      <c r="F23" s="52">
        <v>278231.2</v>
      </c>
      <c r="G23" s="76">
        <v>1.56</v>
      </c>
    </row>
    <row r="24" s="62" customFormat="1" ht="21" customHeight="1" spans="1:7">
      <c r="A24" s="49"/>
      <c r="B24" s="50"/>
      <c r="C24" s="45"/>
      <c r="D24" s="74" t="s">
        <v>29</v>
      </c>
      <c r="E24" s="75">
        <v>6</v>
      </c>
      <c r="F24" s="52">
        <v>141550.56</v>
      </c>
      <c r="G24" s="76">
        <v>0.79</v>
      </c>
    </row>
    <row r="25" s="62" customFormat="1" ht="21" customHeight="1" spans="1:7">
      <c r="A25" s="49"/>
      <c r="B25" s="50"/>
      <c r="C25" s="45"/>
      <c r="D25" s="74" t="s">
        <v>30</v>
      </c>
      <c r="E25" s="75">
        <v>4</v>
      </c>
      <c r="F25" s="52">
        <v>165702.36</v>
      </c>
      <c r="G25" s="76">
        <v>0.92</v>
      </c>
    </row>
    <row r="26" s="62" customFormat="1" ht="21" customHeight="1" spans="1:7">
      <c r="A26" s="49"/>
      <c r="B26" s="50"/>
      <c r="C26" s="45"/>
      <c r="D26" s="74" t="s">
        <v>31</v>
      </c>
      <c r="E26" s="75">
        <v>8</v>
      </c>
      <c r="F26" s="52">
        <v>168895.28</v>
      </c>
      <c r="G26" s="76">
        <v>0.94</v>
      </c>
    </row>
    <row r="27" s="62" customFormat="1" ht="21" customHeight="1" spans="1:7">
      <c r="A27" s="49"/>
      <c r="B27" s="50"/>
      <c r="C27" s="45"/>
      <c r="D27" s="74" t="s">
        <v>32</v>
      </c>
      <c r="E27" s="75">
        <v>6</v>
      </c>
      <c r="F27" s="52">
        <v>45745.26</v>
      </c>
      <c r="G27" s="76">
        <v>0.26</v>
      </c>
    </row>
    <row r="28" s="62" customFormat="1" ht="21" customHeight="1" spans="1:7">
      <c r="A28" s="49"/>
      <c r="B28" s="50"/>
      <c r="C28" s="45"/>
      <c r="D28" s="74" t="s">
        <v>33</v>
      </c>
      <c r="E28" s="75">
        <v>6</v>
      </c>
      <c r="F28" s="52">
        <v>330421.68</v>
      </c>
      <c r="G28" s="76">
        <v>1.84</v>
      </c>
    </row>
    <row r="29" s="62" customFormat="1" ht="20" customHeight="1" spans="1:7">
      <c r="A29" s="49"/>
      <c r="B29" s="50"/>
      <c r="C29" s="77"/>
      <c r="D29" s="74" t="s">
        <v>34</v>
      </c>
      <c r="E29" s="75">
        <v>4</v>
      </c>
      <c r="F29" s="52">
        <v>199580.08</v>
      </c>
      <c r="G29" s="73">
        <v>1.11</v>
      </c>
    </row>
    <row r="30" s="62" customFormat="1" ht="21" customHeight="1" spans="1:7">
      <c r="A30" s="49"/>
      <c r="B30" s="50"/>
      <c r="C30" s="45"/>
      <c r="D30" s="74" t="s">
        <v>35</v>
      </c>
      <c r="E30" s="75">
        <v>6</v>
      </c>
      <c r="F30" s="52">
        <v>247655.1</v>
      </c>
      <c r="G30" s="78">
        <v>1.38</v>
      </c>
    </row>
    <row r="31" s="62" customFormat="1" ht="21" customHeight="1" spans="1:7">
      <c r="A31" s="49"/>
      <c r="B31" s="50"/>
      <c r="C31" s="45"/>
      <c r="D31" s="74" t="s">
        <v>36</v>
      </c>
      <c r="E31" s="75">
        <v>4</v>
      </c>
      <c r="F31" s="52">
        <v>163122.4</v>
      </c>
      <c r="G31" s="78">
        <v>0.91</v>
      </c>
    </row>
    <row r="32" s="62" customFormat="1" ht="21" customHeight="1" spans="1:7">
      <c r="A32" s="49"/>
      <c r="B32" s="50"/>
      <c r="C32" s="45"/>
      <c r="D32" s="74" t="s">
        <v>37</v>
      </c>
      <c r="E32" s="75">
        <v>4</v>
      </c>
      <c r="F32" s="52">
        <v>8278.44</v>
      </c>
      <c r="G32" s="78">
        <v>0.05</v>
      </c>
    </row>
    <row r="33" s="62" customFormat="1" ht="21" customHeight="1" spans="1:7">
      <c r="A33" s="49"/>
      <c r="B33" s="50"/>
      <c r="C33" s="45"/>
      <c r="D33" s="74" t="s">
        <v>38</v>
      </c>
      <c r="E33" s="75">
        <v>4</v>
      </c>
      <c r="F33" s="52">
        <v>143232.24</v>
      </c>
      <c r="G33" s="78">
        <v>0.8</v>
      </c>
    </row>
    <row r="34" s="62" customFormat="1" ht="21" customHeight="1" spans="1:7">
      <c r="A34" s="49"/>
      <c r="B34" s="50"/>
      <c r="C34" s="45"/>
      <c r="D34" s="74" t="s">
        <v>39</v>
      </c>
      <c r="E34" s="75">
        <v>4</v>
      </c>
      <c r="F34" s="52">
        <v>307720.48</v>
      </c>
      <c r="G34" s="78">
        <v>1.71</v>
      </c>
    </row>
    <row r="35" s="62" customFormat="1" ht="21" customHeight="1" spans="1:7">
      <c r="A35" s="49"/>
      <c r="B35" s="50"/>
      <c r="C35" s="45"/>
      <c r="D35" s="74" t="s">
        <v>40</v>
      </c>
      <c r="E35" s="75">
        <v>8</v>
      </c>
      <c r="F35" s="52">
        <v>284880.48</v>
      </c>
      <c r="G35" s="78">
        <v>1.59</v>
      </c>
    </row>
    <row r="36" s="62" customFormat="1" ht="24" customHeight="1" spans="1:7">
      <c r="A36" s="49"/>
      <c r="B36" s="50"/>
      <c r="C36" s="77"/>
      <c r="D36" s="74" t="s">
        <v>41</v>
      </c>
      <c r="E36" s="75">
        <v>4</v>
      </c>
      <c r="F36" s="52">
        <v>227982.44</v>
      </c>
      <c r="G36" s="78">
        <v>1.27</v>
      </c>
    </row>
    <row r="37" s="62" customFormat="1" ht="21" customHeight="1" spans="1:7">
      <c r="A37" s="49"/>
      <c r="B37" s="50"/>
      <c r="C37" s="45"/>
      <c r="D37" s="74" t="s">
        <v>42</v>
      </c>
      <c r="E37" s="75">
        <v>4</v>
      </c>
      <c r="F37" s="52">
        <v>180000</v>
      </c>
      <c r="G37" s="78">
        <v>1</v>
      </c>
    </row>
    <row r="38" s="62" customFormat="1" ht="21" customHeight="1" spans="1:7">
      <c r="A38" s="49"/>
      <c r="B38" s="50"/>
      <c r="C38" s="45"/>
      <c r="D38" s="74" t="s">
        <v>43</v>
      </c>
      <c r="E38" s="75">
        <v>8</v>
      </c>
      <c r="F38" s="52">
        <v>61606.32</v>
      </c>
      <c r="G38" s="78">
        <v>0.34</v>
      </c>
    </row>
    <row r="39" s="62" customFormat="1" ht="21" customHeight="1" spans="1:7">
      <c r="A39" s="49"/>
      <c r="B39" s="50"/>
      <c r="C39" s="45"/>
      <c r="D39" s="74" t="s">
        <v>44</v>
      </c>
      <c r="E39" s="75">
        <v>6</v>
      </c>
      <c r="F39" s="52">
        <v>106477.14</v>
      </c>
      <c r="G39" s="78">
        <v>0.59</v>
      </c>
    </row>
    <row r="40" s="62" customFormat="1" ht="21" customHeight="1" spans="1:7">
      <c r="A40" s="49"/>
      <c r="B40" s="50"/>
      <c r="C40" s="45"/>
      <c r="D40" s="74" t="s">
        <v>45</v>
      </c>
      <c r="E40" s="75">
        <v>4</v>
      </c>
      <c r="F40" s="52">
        <v>11161.28</v>
      </c>
      <c r="G40" s="78">
        <v>0.06</v>
      </c>
    </row>
    <row r="41" s="62" customFormat="1" ht="21" customHeight="1" spans="1:7">
      <c r="A41" s="79"/>
      <c r="B41" s="79"/>
      <c r="C41" s="80"/>
      <c r="D41" s="74" t="s">
        <v>46</v>
      </c>
      <c r="E41" s="75">
        <v>13</v>
      </c>
      <c r="F41" s="52">
        <v>1047.41</v>
      </c>
      <c r="G41" s="78">
        <v>0.01</v>
      </c>
    </row>
    <row r="42" s="62" customFormat="1" ht="21" customHeight="1" spans="1:7">
      <c r="A42" s="39"/>
      <c r="B42" s="71"/>
      <c r="C42" s="45"/>
      <c r="D42" s="74" t="s">
        <v>47</v>
      </c>
      <c r="E42" s="75">
        <v>13</v>
      </c>
      <c r="F42" s="52">
        <v>19041.62</v>
      </c>
      <c r="G42" s="73">
        <v>0.11</v>
      </c>
    </row>
    <row r="43" s="62" customFormat="1" ht="21" customHeight="1" spans="1:7">
      <c r="A43" s="49"/>
      <c r="B43" s="53"/>
      <c r="C43" s="70"/>
      <c r="D43" s="74" t="s">
        <v>48</v>
      </c>
      <c r="E43" s="75">
        <v>13</v>
      </c>
      <c r="F43" s="52">
        <v>1604.2</v>
      </c>
      <c r="G43" s="76">
        <v>0.01</v>
      </c>
    </row>
    <row r="44" s="62" customFormat="1" ht="21" customHeight="1" spans="1:7">
      <c r="A44" s="49"/>
      <c r="B44" s="50"/>
      <c r="C44" s="45"/>
      <c r="D44" s="74" t="s">
        <v>49</v>
      </c>
      <c r="E44" s="75">
        <v>8</v>
      </c>
      <c r="F44" s="52">
        <v>289836.64</v>
      </c>
      <c r="G44" s="76">
        <v>1.61</v>
      </c>
    </row>
    <row r="45" s="62" customFormat="1" ht="21" customHeight="1" spans="1:7">
      <c r="A45" s="49"/>
      <c r="B45" s="50"/>
      <c r="C45" s="45"/>
      <c r="D45" s="74" t="s">
        <v>50</v>
      </c>
      <c r="E45" s="75">
        <v>11</v>
      </c>
      <c r="F45" s="52">
        <v>458273.2</v>
      </c>
      <c r="G45" s="76">
        <v>2.55</v>
      </c>
    </row>
    <row r="46" s="62" customFormat="1" ht="21" customHeight="1" spans="1:7">
      <c r="A46" s="49"/>
      <c r="B46" s="50"/>
      <c r="C46" s="45"/>
      <c r="D46" s="74" t="s">
        <v>51</v>
      </c>
      <c r="E46" s="75">
        <v>7</v>
      </c>
      <c r="F46" s="52">
        <v>283647.84</v>
      </c>
      <c r="G46" s="76">
        <v>1.58</v>
      </c>
    </row>
    <row r="47" s="62" customFormat="1" ht="19" customHeight="1" spans="1:7">
      <c r="A47" s="49"/>
      <c r="B47" s="50"/>
      <c r="C47" s="77"/>
      <c r="D47" s="74" t="s">
        <v>52</v>
      </c>
      <c r="E47" s="75">
        <v>6</v>
      </c>
      <c r="F47" s="52">
        <v>164389.32</v>
      </c>
      <c r="G47" s="76">
        <v>0.91</v>
      </c>
    </row>
    <row r="48" s="62" customFormat="1" ht="21" customHeight="1" spans="1:7">
      <c r="A48" s="49"/>
      <c r="B48" s="53"/>
      <c r="C48" s="81"/>
      <c r="D48" s="74" t="s">
        <v>53</v>
      </c>
      <c r="E48" s="75">
        <v>4</v>
      </c>
      <c r="F48" s="52">
        <v>321890.12</v>
      </c>
      <c r="G48" s="76">
        <v>1.79</v>
      </c>
    </row>
    <row r="49" s="62" customFormat="1" ht="21" customHeight="1" spans="1:7">
      <c r="A49" s="49"/>
      <c r="B49" s="50"/>
      <c r="C49" s="45"/>
      <c r="D49" s="74" t="s">
        <v>54</v>
      </c>
      <c r="E49" s="75">
        <v>8</v>
      </c>
      <c r="F49" s="52">
        <v>15824.32</v>
      </c>
      <c r="G49" s="76">
        <v>0.09</v>
      </c>
    </row>
    <row r="50" s="62" customFormat="1" ht="21" customHeight="1" spans="1:7">
      <c r="A50" s="49"/>
      <c r="B50" s="50"/>
      <c r="C50" s="45"/>
      <c r="D50" s="74" t="s">
        <v>55</v>
      </c>
      <c r="E50" s="75">
        <v>6</v>
      </c>
      <c r="F50" s="52">
        <v>245828.88</v>
      </c>
      <c r="G50" s="76">
        <v>1.37</v>
      </c>
    </row>
    <row r="51" s="62" customFormat="1" ht="21" customHeight="1" spans="1:7">
      <c r="A51" s="49"/>
      <c r="B51" s="50"/>
      <c r="C51" s="45"/>
      <c r="D51" s="74" t="s">
        <v>56</v>
      </c>
      <c r="E51" s="75">
        <v>6</v>
      </c>
      <c r="F51" s="52">
        <v>278380.5</v>
      </c>
      <c r="G51" s="76">
        <v>1.55</v>
      </c>
    </row>
    <row r="52" s="62" customFormat="1" ht="21" customHeight="1" spans="1:7">
      <c r="A52" s="49"/>
      <c r="B52" s="50"/>
      <c r="C52" s="45"/>
      <c r="D52" s="74" t="s">
        <v>57</v>
      </c>
      <c r="E52" s="75">
        <v>6</v>
      </c>
      <c r="F52" s="52">
        <v>156412.26</v>
      </c>
      <c r="G52" s="76">
        <v>0.87</v>
      </c>
    </row>
    <row r="53" s="62" customFormat="1" ht="21" customHeight="1" spans="1:7">
      <c r="A53" s="49"/>
      <c r="B53" s="53"/>
      <c r="C53" s="81"/>
      <c r="D53" s="74" t="s">
        <v>58</v>
      </c>
      <c r="E53" s="75">
        <v>6</v>
      </c>
      <c r="F53" s="52">
        <v>347281.2</v>
      </c>
      <c r="G53" s="76">
        <v>1.93</v>
      </c>
    </row>
    <row r="54" s="62" customFormat="1" ht="21" customHeight="1" spans="1:7">
      <c r="A54" s="49"/>
      <c r="B54" s="50"/>
      <c r="C54" s="45"/>
      <c r="D54" s="74" t="s">
        <v>59</v>
      </c>
      <c r="E54" s="75">
        <v>4</v>
      </c>
      <c r="F54" s="52">
        <v>208083.84</v>
      </c>
      <c r="G54" s="76">
        <v>1.16</v>
      </c>
    </row>
    <row r="55" s="62" customFormat="1" ht="21" customHeight="1" spans="1:7">
      <c r="A55" s="49"/>
      <c r="B55" s="50"/>
      <c r="C55" s="45"/>
      <c r="D55" s="74" t="s">
        <v>60</v>
      </c>
      <c r="E55" s="75">
        <v>6</v>
      </c>
      <c r="F55" s="52">
        <v>231896.22</v>
      </c>
      <c r="G55" s="76">
        <v>1.29</v>
      </c>
    </row>
    <row r="56" s="62" customFormat="1" ht="21" customHeight="1" spans="1:7">
      <c r="A56" s="49"/>
      <c r="B56" s="50"/>
      <c r="C56" s="45"/>
      <c r="D56" s="74" t="s">
        <v>61</v>
      </c>
      <c r="E56" s="75">
        <v>6</v>
      </c>
      <c r="F56" s="52">
        <v>70365.18</v>
      </c>
      <c r="G56" s="76">
        <v>0.39</v>
      </c>
    </row>
    <row r="57" s="62" customFormat="1" ht="21" customHeight="1" spans="1:7">
      <c r="A57" s="49"/>
      <c r="B57" s="50"/>
      <c r="C57" s="45"/>
      <c r="D57" s="74" t="s">
        <v>62</v>
      </c>
      <c r="E57" s="75">
        <v>6</v>
      </c>
      <c r="F57" s="52">
        <v>134601.3</v>
      </c>
      <c r="G57" s="76">
        <v>0.75</v>
      </c>
    </row>
    <row r="58" s="62" customFormat="1" ht="25" customHeight="1" spans="1:7">
      <c r="A58" s="49"/>
      <c r="B58" s="50"/>
      <c r="C58" s="77"/>
      <c r="D58" s="74" t="s">
        <v>63</v>
      </c>
      <c r="E58" s="75">
        <v>6</v>
      </c>
      <c r="F58" s="52">
        <v>161884.92</v>
      </c>
      <c r="G58" s="76">
        <v>0.9</v>
      </c>
    </row>
    <row r="59" s="62" customFormat="1" ht="21" customHeight="1" spans="1:7">
      <c r="A59" s="49"/>
      <c r="B59" s="50"/>
      <c r="C59" s="45"/>
      <c r="D59" s="74" t="s">
        <v>64</v>
      </c>
      <c r="E59" s="75">
        <v>13</v>
      </c>
      <c r="F59" s="52">
        <v>193207.69</v>
      </c>
      <c r="G59" s="76">
        <v>1.08</v>
      </c>
    </row>
    <row r="60" s="62" customFormat="1" ht="21" customHeight="1" spans="1:7">
      <c r="A60" s="79"/>
      <c r="B60" s="79"/>
      <c r="C60" s="80"/>
      <c r="D60" s="74" t="s">
        <v>65</v>
      </c>
      <c r="E60" s="75">
        <v>6</v>
      </c>
      <c r="F60" s="52">
        <v>221494.98</v>
      </c>
      <c r="G60" s="76">
        <v>1.23</v>
      </c>
    </row>
    <row r="61" s="62" customFormat="1" ht="21" customHeight="1" spans="1:7">
      <c r="A61" s="79"/>
      <c r="B61" s="79"/>
      <c r="C61" s="82"/>
      <c r="D61" s="74" t="s">
        <v>66</v>
      </c>
      <c r="E61" s="75">
        <v>7</v>
      </c>
      <c r="F61" s="52">
        <v>190296.68</v>
      </c>
      <c r="G61" s="76">
        <v>1.06</v>
      </c>
    </row>
    <row r="62" s="62" customFormat="1" ht="21" customHeight="1" spans="1:7">
      <c r="A62" s="79"/>
      <c r="B62" s="83"/>
      <c r="C62" s="84"/>
      <c r="D62" s="74" t="s">
        <v>67</v>
      </c>
      <c r="E62" s="75">
        <v>8</v>
      </c>
      <c r="F62" s="52">
        <v>225731.44</v>
      </c>
      <c r="G62" s="76">
        <v>1.26</v>
      </c>
    </row>
    <row r="63" s="62" customFormat="1" ht="21" customHeight="1" spans="1:7">
      <c r="A63" s="79"/>
      <c r="B63" s="79"/>
      <c r="C63" s="82"/>
      <c r="D63" s="74" t="s">
        <v>68</v>
      </c>
      <c r="E63" s="75">
        <v>6</v>
      </c>
      <c r="F63" s="52">
        <v>216357.3</v>
      </c>
      <c r="G63" s="76">
        <v>1.2</v>
      </c>
    </row>
    <row r="64" s="62" customFormat="1" ht="21" customHeight="1" spans="1:7">
      <c r="A64" s="79"/>
      <c r="B64" s="83"/>
      <c r="C64" s="84"/>
      <c r="D64" s="74" t="s">
        <v>69</v>
      </c>
      <c r="E64" s="75">
        <v>6</v>
      </c>
      <c r="F64" s="52">
        <v>56585.88</v>
      </c>
      <c r="G64" s="76">
        <v>0.31</v>
      </c>
    </row>
    <row r="65" s="62" customFormat="1" ht="21" customHeight="1" spans="1:7">
      <c r="A65" s="79"/>
      <c r="B65" s="85"/>
      <c r="C65" s="70"/>
      <c r="D65" s="74" t="s">
        <v>70</v>
      </c>
      <c r="E65" s="75">
        <v>6</v>
      </c>
      <c r="F65" s="52">
        <v>197086.8</v>
      </c>
      <c r="G65" s="76">
        <v>1.1</v>
      </c>
    </row>
    <row r="66" s="62" customFormat="1" ht="21" customHeight="1" spans="1:7">
      <c r="A66" s="79"/>
      <c r="B66" s="86"/>
      <c r="C66" s="45"/>
      <c r="D66" s="74" t="s">
        <v>71</v>
      </c>
      <c r="E66" s="75">
        <v>6</v>
      </c>
      <c r="F66" s="52">
        <v>42574.8</v>
      </c>
      <c r="G66" s="76">
        <v>0.24</v>
      </c>
    </row>
    <row r="67" s="62" customFormat="1" ht="21" customHeight="1" spans="1:7">
      <c r="A67" s="79"/>
      <c r="B67" s="86"/>
      <c r="C67" s="45"/>
      <c r="D67" s="74" t="s">
        <v>72</v>
      </c>
      <c r="E67" s="75">
        <v>4</v>
      </c>
      <c r="F67" s="52">
        <v>352144.44</v>
      </c>
      <c r="G67" s="76">
        <v>1.96</v>
      </c>
    </row>
    <row r="68" s="62" customFormat="1" ht="21" customHeight="1" spans="1:7">
      <c r="A68" s="39"/>
      <c r="B68" s="71"/>
      <c r="C68" s="87"/>
      <c r="D68" s="74" t="s">
        <v>73</v>
      </c>
      <c r="E68" s="75">
        <v>4</v>
      </c>
      <c r="F68" s="52">
        <v>46993.08</v>
      </c>
      <c r="G68" s="76">
        <v>0.26</v>
      </c>
    </row>
    <row r="69" s="62" customFormat="1" ht="21" customHeight="1" spans="1:7">
      <c r="A69" s="49"/>
      <c r="B69" s="50"/>
      <c r="C69" s="40"/>
      <c r="D69" s="74" t="s">
        <v>74</v>
      </c>
      <c r="E69" s="75">
        <v>6</v>
      </c>
      <c r="F69" s="52">
        <v>18322.98</v>
      </c>
      <c r="G69" s="76">
        <v>0.1</v>
      </c>
    </row>
    <row r="70" s="62" customFormat="1" ht="21" customHeight="1" spans="1:7">
      <c r="A70" s="49"/>
      <c r="B70" s="50"/>
      <c r="C70" s="45"/>
      <c r="D70" s="74" t="s">
        <v>75</v>
      </c>
      <c r="E70" s="75">
        <v>6</v>
      </c>
      <c r="F70" s="52">
        <v>135158.88</v>
      </c>
      <c r="G70" s="76">
        <v>0.75</v>
      </c>
    </row>
    <row r="71" s="62" customFormat="1" ht="21" customHeight="1" spans="1:7">
      <c r="A71" s="49"/>
      <c r="B71" s="50"/>
      <c r="C71" s="45"/>
      <c r="D71" s="74" t="s">
        <v>76</v>
      </c>
      <c r="E71" s="75">
        <v>8</v>
      </c>
      <c r="F71" s="52">
        <v>298311.68</v>
      </c>
      <c r="G71" s="76">
        <v>1.66</v>
      </c>
    </row>
    <row r="72" s="62" customFormat="1" ht="21" customHeight="1" spans="1:7">
      <c r="A72" s="49"/>
      <c r="B72" s="50"/>
      <c r="C72" s="45"/>
      <c r="D72" s="74" t="s">
        <v>77</v>
      </c>
      <c r="E72" s="75">
        <v>4</v>
      </c>
      <c r="F72" s="52">
        <v>241594.52</v>
      </c>
      <c r="G72" s="76">
        <v>1.34</v>
      </c>
    </row>
    <row r="73" s="62" customFormat="1" ht="21" customHeight="1" spans="1:7">
      <c r="A73" s="49"/>
      <c r="B73" s="50"/>
      <c r="C73" s="40"/>
      <c r="D73" s="74" t="s">
        <v>78</v>
      </c>
      <c r="E73" s="75">
        <v>6</v>
      </c>
      <c r="F73" s="52">
        <v>145558.56</v>
      </c>
      <c r="G73" s="76">
        <v>0.81</v>
      </c>
    </row>
    <row r="74" s="62" customFormat="1" ht="21" customHeight="1" spans="1:7">
      <c r="A74" s="49"/>
      <c r="B74" s="50"/>
      <c r="C74" s="45"/>
      <c r="D74" s="74" t="s">
        <v>79</v>
      </c>
      <c r="E74" s="75">
        <v>6</v>
      </c>
      <c r="F74" s="52">
        <v>392261.88</v>
      </c>
      <c r="G74" s="76">
        <v>2.18</v>
      </c>
    </row>
    <row r="75" s="62" customFormat="1" ht="21" customHeight="1" spans="1:7">
      <c r="A75" s="53"/>
      <c r="B75" s="54"/>
      <c r="C75" s="55"/>
      <c r="D75" s="74" t="s">
        <v>80</v>
      </c>
      <c r="E75" s="75">
        <v>6</v>
      </c>
      <c r="F75" s="52">
        <v>166657.92</v>
      </c>
      <c r="G75" s="76">
        <v>0.93</v>
      </c>
    </row>
    <row r="76" s="62" customFormat="1" ht="21" customHeight="1" spans="1:7">
      <c r="A76" s="88"/>
      <c r="B76" s="88"/>
      <c r="C76" s="88"/>
      <c r="D76" s="74" t="s">
        <v>81</v>
      </c>
      <c r="E76" s="75">
        <v>6</v>
      </c>
      <c r="F76" s="52">
        <v>247269.54</v>
      </c>
      <c r="G76" s="76">
        <v>1.38</v>
      </c>
    </row>
    <row r="77" s="62" customFormat="1" ht="21" customHeight="1" spans="1:7">
      <c r="A77" s="88"/>
      <c r="B77" s="88"/>
      <c r="C77" s="88"/>
      <c r="D77" s="74" t="s">
        <v>82</v>
      </c>
      <c r="E77" s="75">
        <v>6</v>
      </c>
      <c r="F77" s="52">
        <v>155137.56</v>
      </c>
      <c r="G77" s="76">
        <v>0.86</v>
      </c>
    </row>
    <row r="78" s="62" customFormat="1" ht="21" customHeight="1" spans="1:7">
      <c r="A78" s="88"/>
      <c r="B78" s="88"/>
      <c r="C78" s="88"/>
      <c r="D78" s="74" t="s">
        <v>83</v>
      </c>
      <c r="E78" s="75">
        <v>4</v>
      </c>
      <c r="F78" s="52">
        <v>260024.8</v>
      </c>
      <c r="G78" s="76">
        <v>1.45</v>
      </c>
    </row>
    <row r="79" s="62" customFormat="1" ht="21" customHeight="1" spans="1:7">
      <c r="A79" s="88"/>
      <c r="B79" s="88"/>
      <c r="C79" s="88"/>
      <c r="D79" s="74" t="s">
        <v>84</v>
      </c>
      <c r="E79" s="75">
        <v>6</v>
      </c>
      <c r="F79" s="52">
        <v>252669.36</v>
      </c>
      <c r="G79" s="76">
        <v>1.41</v>
      </c>
    </row>
    <row r="80" s="62" customFormat="1" ht="21" customHeight="1" spans="1:253">
      <c r="A80" s="88"/>
      <c r="B80" s="88"/>
      <c r="C80" s="88"/>
      <c r="D80" s="74" t="s">
        <v>85</v>
      </c>
      <c r="E80" s="75">
        <v>4</v>
      </c>
      <c r="F80" s="52">
        <v>266574.88</v>
      </c>
      <c r="G80" s="76">
        <v>1.48</v>
      </c>
      <c r="IH80" s="63"/>
      <c r="II80" s="63"/>
      <c r="IJ80" s="63"/>
      <c r="IK80" s="63"/>
      <c r="IL80" s="63"/>
      <c r="IM80" s="63"/>
      <c r="IN80" s="63"/>
      <c r="IO80" s="63"/>
      <c r="IP80" s="63"/>
      <c r="IQ80" s="63"/>
      <c r="IR80" s="63"/>
      <c r="IS80" s="63"/>
    </row>
    <row r="81" s="62" customFormat="1" ht="21" customHeight="1" spans="1:253">
      <c r="A81" s="88"/>
      <c r="B81" s="88"/>
      <c r="C81" s="88"/>
      <c r="D81" s="74" t="s">
        <v>86</v>
      </c>
      <c r="E81" s="75">
        <v>7</v>
      </c>
      <c r="F81" s="52">
        <v>237286.35</v>
      </c>
      <c r="G81" s="76">
        <v>1.32</v>
      </c>
      <c r="IH81" s="63"/>
      <c r="II81" s="63"/>
      <c r="IJ81" s="63"/>
      <c r="IK81" s="63"/>
      <c r="IL81" s="63"/>
      <c r="IM81" s="63"/>
      <c r="IN81" s="63"/>
      <c r="IO81" s="63"/>
      <c r="IP81" s="63"/>
      <c r="IQ81" s="63"/>
      <c r="IR81" s="63"/>
      <c r="IS81" s="63"/>
    </row>
    <row r="82" s="62" customFormat="1" ht="21" customHeight="1" spans="1:253">
      <c r="A82" s="88"/>
      <c r="B82" s="88"/>
      <c r="C82" s="88"/>
      <c r="D82" s="74" t="s">
        <v>87</v>
      </c>
      <c r="E82" s="75">
        <v>4</v>
      </c>
      <c r="F82" s="52">
        <v>199323.6</v>
      </c>
      <c r="G82" s="76">
        <v>1.11</v>
      </c>
      <c r="IH82" s="63"/>
      <c r="II82" s="63"/>
      <c r="IJ82" s="63"/>
      <c r="IK82" s="63"/>
      <c r="IL82" s="63"/>
      <c r="IM82" s="63"/>
      <c r="IN82" s="63"/>
      <c r="IO82" s="63"/>
      <c r="IP82" s="63"/>
      <c r="IQ82" s="63"/>
      <c r="IR82" s="63"/>
      <c r="IS82" s="63"/>
    </row>
    <row r="83" s="62" customFormat="1" ht="21" customHeight="1" spans="1:253">
      <c r="A83" s="88"/>
      <c r="B83" s="88"/>
      <c r="C83" s="88"/>
      <c r="D83" s="74" t="s">
        <v>88</v>
      </c>
      <c r="E83" s="75">
        <v>6</v>
      </c>
      <c r="F83" s="52">
        <v>201783.18</v>
      </c>
      <c r="G83" s="76">
        <v>1.12</v>
      </c>
      <c r="IH83" s="63"/>
      <c r="II83" s="63"/>
      <c r="IJ83" s="63"/>
      <c r="IK83" s="63"/>
      <c r="IL83" s="63"/>
      <c r="IM83" s="63"/>
      <c r="IN83" s="63"/>
      <c r="IO83" s="63"/>
      <c r="IP83" s="63"/>
      <c r="IQ83" s="63"/>
      <c r="IR83" s="63"/>
      <c r="IS83" s="63"/>
    </row>
    <row r="84" s="62" customFormat="1" ht="21" customHeight="1" spans="1:253">
      <c r="A84" s="88"/>
      <c r="B84" s="88"/>
      <c r="C84" s="88"/>
      <c r="D84" s="74" t="s">
        <v>89</v>
      </c>
      <c r="E84" s="75">
        <v>4</v>
      </c>
      <c r="F84" s="52">
        <v>123447.24</v>
      </c>
      <c r="G84" s="76">
        <v>0.69</v>
      </c>
      <c r="IH84" s="63"/>
      <c r="II84" s="63"/>
      <c r="IJ84" s="63"/>
      <c r="IK84" s="63"/>
      <c r="IL84" s="63"/>
      <c r="IM84" s="63"/>
      <c r="IN84" s="63"/>
      <c r="IO84" s="63"/>
      <c r="IP84" s="63"/>
      <c r="IQ84" s="63"/>
      <c r="IR84" s="63"/>
      <c r="IS84" s="63"/>
    </row>
    <row r="85" s="62" customFormat="1" ht="21" customHeight="1" spans="1:253">
      <c r="A85" s="88"/>
      <c r="B85" s="88"/>
      <c r="C85" s="88"/>
      <c r="D85" s="74" t="s">
        <v>90</v>
      </c>
      <c r="E85" s="75">
        <v>6</v>
      </c>
      <c r="F85" s="52">
        <v>265646.94</v>
      </c>
      <c r="G85" s="76">
        <v>1.48</v>
      </c>
      <c r="IH85" s="63"/>
      <c r="II85" s="63"/>
      <c r="IJ85" s="63"/>
      <c r="IK85" s="63"/>
      <c r="IL85" s="63"/>
      <c r="IM85" s="63"/>
      <c r="IN85" s="63"/>
      <c r="IO85" s="63"/>
      <c r="IP85" s="63"/>
      <c r="IQ85" s="63"/>
      <c r="IR85" s="63"/>
      <c r="IS85" s="63"/>
    </row>
    <row r="86" s="62" customFormat="1" ht="21" customHeight="1" spans="1:253">
      <c r="A86" s="88"/>
      <c r="B86" s="88"/>
      <c r="C86" s="88"/>
      <c r="D86" s="74" t="s">
        <v>91</v>
      </c>
      <c r="E86" s="75">
        <v>6</v>
      </c>
      <c r="F86" s="52">
        <v>148216.8</v>
      </c>
      <c r="G86" s="76">
        <v>0.83</v>
      </c>
      <c r="IH86" s="63"/>
      <c r="II86" s="63"/>
      <c r="IJ86" s="63"/>
      <c r="IK86" s="63"/>
      <c r="IL86" s="63"/>
      <c r="IM86" s="63"/>
      <c r="IN86" s="63"/>
      <c r="IO86" s="63"/>
      <c r="IP86" s="63"/>
      <c r="IQ86" s="63"/>
      <c r="IR86" s="63"/>
      <c r="IS86" s="63"/>
    </row>
    <row r="87" s="62" customFormat="1" ht="21" customHeight="1" spans="1:253">
      <c r="A87" s="88"/>
      <c r="B87" s="88"/>
      <c r="C87" s="88"/>
      <c r="D87" s="74" t="s">
        <v>92</v>
      </c>
      <c r="E87" s="75">
        <v>4</v>
      </c>
      <c r="F87" s="52">
        <v>44428.8</v>
      </c>
      <c r="G87" s="76">
        <v>0.25</v>
      </c>
      <c r="IH87" s="63"/>
      <c r="II87" s="63"/>
      <c r="IJ87" s="63"/>
      <c r="IK87" s="63"/>
      <c r="IL87" s="63"/>
      <c r="IM87" s="63"/>
      <c r="IN87" s="63"/>
      <c r="IO87" s="63"/>
      <c r="IP87" s="63"/>
      <c r="IQ87" s="63"/>
      <c r="IR87" s="63"/>
      <c r="IS87" s="63"/>
    </row>
    <row r="88" s="62" customFormat="1" ht="21" customHeight="1" spans="1:253">
      <c r="A88" s="88"/>
      <c r="B88" s="88"/>
      <c r="C88" s="88"/>
      <c r="D88" s="74" t="s">
        <v>93</v>
      </c>
      <c r="E88" s="75">
        <v>4</v>
      </c>
      <c r="F88" s="52">
        <v>226875.28</v>
      </c>
      <c r="G88" s="76">
        <v>1.26</v>
      </c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</row>
    <row r="89" s="62" customFormat="1" ht="21" customHeight="1" spans="1:253">
      <c r="A89" s="88"/>
      <c r="B89" s="88"/>
      <c r="C89" s="88"/>
      <c r="D89" s="74" t="s">
        <v>94</v>
      </c>
      <c r="E89" s="75">
        <v>7</v>
      </c>
      <c r="F89" s="52">
        <v>387310.21</v>
      </c>
      <c r="G89" s="76">
        <v>2.16</v>
      </c>
      <c r="IH89" s="63"/>
      <c r="II89" s="63"/>
      <c r="IJ89" s="63"/>
      <c r="IK89" s="63"/>
      <c r="IL89" s="63"/>
      <c r="IM89" s="63"/>
      <c r="IN89" s="63"/>
      <c r="IO89" s="63"/>
      <c r="IP89" s="63"/>
      <c r="IQ89" s="63"/>
      <c r="IR89" s="63"/>
      <c r="IS89" s="63"/>
    </row>
    <row r="90" s="62" customFormat="1" ht="21" customHeight="1" spans="1:253">
      <c r="A90" s="88"/>
      <c r="B90" s="88"/>
      <c r="C90" s="88"/>
      <c r="D90" s="74" t="s">
        <v>95</v>
      </c>
      <c r="E90" s="75">
        <v>4</v>
      </c>
      <c r="F90" s="52">
        <v>126913.04</v>
      </c>
      <c r="G90" s="76">
        <v>0.71</v>
      </c>
      <c r="IH90" s="63"/>
      <c r="II90" s="63"/>
      <c r="IJ90" s="63"/>
      <c r="IK90" s="63"/>
      <c r="IL90" s="63"/>
      <c r="IM90" s="63"/>
      <c r="IN90" s="63"/>
      <c r="IO90" s="63"/>
      <c r="IP90" s="63"/>
      <c r="IQ90" s="63"/>
      <c r="IR90" s="63"/>
      <c r="IS90" s="63"/>
    </row>
    <row r="91" s="62" customFormat="1" ht="21" customHeight="1" spans="1:253">
      <c r="A91" s="88"/>
      <c r="B91" s="88"/>
      <c r="C91" s="88"/>
      <c r="D91" s="74" t="s">
        <v>96</v>
      </c>
      <c r="E91" s="75">
        <v>6</v>
      </c>
      <c r="F91" s="52">
        <v>152472.6</v>
      </c>
      <c r="G91" s="76">
        <v>0.85</v>
      </c>
      <c r="IH91" s="63"/>
      <c r="II91" s="63"/>
      <c r="IJ91" s="63"/>
      <c r="IK91" s="63"/>
      <c r="IL91" s="63"/>
      <c r="IM91" s="63"/>
      <c r="IN91" s="63"/>
      <c r="IO91" s="63"/>
      <c r="IP91" s="63"/>
      <c r="IQ91" s="63"/>
      <c r="IR91" s="63"/>
      <c r="IS91" s="63"/>
    </row>
    <row r="92" s="62" customFormat="1" ht="21" customHeight="1" spans="1:253">
      <c r="A92" s="88"/>
      <c r="B92" s="88"/>
      <c r="C92" s="88"/>
      <c r="D92" s="74" t="s">
        <v>97</v>
      </c>
      <c r="E92" s="75">
        <v>7</v>
      </c>
      <c r="F92" s="52">
        <v>419414.03</v>
      </c>
      <c r="G92" s="76">
        <v>2.33</v>
      </c>
      <c r="IH92" s="63"/>
      <c r="II92" s="63"/>
      <c r="IJ92" s="63"/>
      <c r="IK92" s="63"/>
      <c r="IL92" s="63"/>
      <c r="IM92" s="63"/>
      <c r="IN92" s="63"/>
      <c r="IO92" s="63"/>
      <c r="IP92" s="63"/>
      <c r="IQ92" s="63"/>
      <c r="IR92" s="63"/>
      <c r="IS92" s="63"/>
    </row>
    <row r="93" s="62" customFormat="1" ht="21" customHeight="1" spans="1:253">
      <c r="A93" s="88"/>
      <c r="B93" s="88"/>
      <c r="C93" s="88"/>
      <c r="D93" s="74" t="s">
        <v>98</v>
      </c>
      <c r="E93" s="75">
        <v>6</v>
      </c>
      <c r="F93" s="52">
        <v>203740.68</v>
      </c>
      <c r="G93" s="76">
        <v>1.13</v>
      </c>
      <c r="IH93" s="63"/>
      <c r="II93" s="63"/>
      <c r="IJ93" s="63"/>
      <c r="IK93" s="63"/>
      <c r="IL93" s="63"/>
      <c r="IM93" s="63"/>
      <c r="IN93" s="63"/>
      <c r="IO93" s="63"/>
      <c r="IP93" s="63"/>
      <c r="IQ93" s="63"/>
      <c r="IR93" s="63"/>
      <c r="IS93" s="63"/>
    </row>
    <row r="94" s="62" customFormat="1" ht="21" customHeight="1" spans="1:253">
      <c r="A94" s="88"/>
      <c r="B94" s="88"/>
      <c r="C94" s="88"/>
      <c r="D94" s="74" t="s">
        <v>99</v>
      </c>
      <c r="E94" s="75">
        <v>6</v>
      </c>
      <c r="F94" s="52">
        <v>219507.42</v>
      </c>
      <c r="G94" s="76">
        <v>1.22</v>
      </c>
      <c r="IH94" s="63"/>
      <c r="II94" s="63"/>
      <c r="IJ94" s="63"/>
      <c r="IK94" s="63"/>
      <c r="IL94" s="63"/>
      <c r="IM94" s="63"/>
      <c r="IN94" s="63"/>
      <c r="IO94" s="63"/>
      <c r="IP94" s="63"/>
      <c r="IQ94" s="63"/>
      <c r="IR94" s="63"/>
      <c r="IS94" s="63"/>
    </row>
    <row r="95" s="62" customFormat="1" ht="21" customHeight="1" spans="1:253">
      <c r="A95" s="88"/>
      <c r="B95" s="88"/>
      <c r="C95" s="88"/>
      <c r="D95" s="74" t="s">
        <v>100</v>
      </c>
      <c r="E95" s="75">
        <v>4</v>
      </c>
      <c r="F95" s="52">
        <v>245284.16</v>
      </c>
      <c r="G95" s="76">
        <v>1.37</v>
      </c>
      <c r="IH95" s="63"/>
      <c r="II95" s="63"/>
      <c r="IJ95" s="63"/>
      <c r="IK95" s="63"/>
      <c r="IL95" s="63"/>
      <c r="IM95" s="63"/>
      <c r="IN95" s="63"/>
      <c r="IO95" s="63"/>
      <c r="IP95" s="63"/>
      <c r="IQ95" s="63"/>
      <c r="IR95" s="63"/>
      <c r="IS95" s="63"/>
    </row>
    <row r="96" s="62" customFormat="1" ht="21" customHeight="1" spans="1:253">
      <c r="A96" s="88"/>
      <c r="B96" s="88"/>
      <c r="C96" s="88"/>
      <c r="D96" s="74" t="s">
        <v>101</v>
      </c>
      <c r="E96" s="75">
        <v>4</v>
      </c>
      <c r="F96" s="52">
        <v>138620.32</v>
      </c>
      <c r="G96" s="76">
        <v>0.77</v>
      </c>
      <c r="IH96" s="63"/>
      <c r="II96" s="63"/>
      <c r="IJ96" s="63"/>
      <c r="IK96" s="63"/>
      <c r="IL96" s="63"/>
      <c r="IM96" s="63"/>
      <c r="IN96" s="63"/>
      <c r="IO96" s="63"/>
      <c r="IP96" s="63"/>
      <c r="IQ96" s="63"/>
      <c r="IR96" s="63"/>
      <c r="IS96" s="63"/>
    </row>
    <row r="97" s="62" customFormat="1" ht="21" customHeight="1" spans="1:253">
      <c r="A97" s="88"/>
      <c r="B97" s="88"/>
      <c r="C97" s="88"/>
      <c r="D97" s="74" t="s">
        <v>102</v>
      </c>
      <c r="E97" s="75">
        <v>8</v>
      </c>
      <c r="F97" s="52">
        <v>215877.36</v>
      </c>
      <c r="G97" s="76">
        <v>1.2</v>
      </c>
      <c r="IH97" s="63"/>
      <c r="II97" s="63"/>
      <c r="IJ97" s="63"/>
      <c r="IK97" s="63"/>
      <c r="IL97" s="63"/>
      <c r="IM97" s="63"/>
      <c r="IN97" s="63"/>
      <c r="IO97" s="63"/>
      <c r="IP97" s="63"/>
      <c r="IQ97" s="63"/>
      <c r="IR97" s="63"/>
      <c r="IS97" s="63"/>
    </row>
    <row r="98" s="62" customFormat="1" ht="21" customHeight="1" spans="1:253">
      <c r="A98" s="88"/>
      <c r="B98" s="88"/>
      <c r="C98" s="88"/>
      <c r="D98" s="74" t="s">
        <v>103</v>
      </c>
      <c r="E98" s="75">
        <v>8</v>
      </c>
      <c r="F98" s="52">
        <v>108772.96</v>
      </c>
      <c r="G98" s="76">
        <v>0.61</v>
      </c>
      <c r="IH98" s="63"/>
      <c r="II98" s="63"/>
      <c r="IJ98" s="63"/>
      <c r="IK98" s="63"/>
      <c r="IL98" s="63"/>
      <c r="IM98" s="63"/>
      <c r="IN98" s="63"/>
      <c r="IO98" s="63"/>
      <c r="IP98" s="63"/>
      <c r="IQ98" s="63"/>
      <c r="IR98" s="63"/>
      <c r="IS98" s="63"/>
    </row>
    <row r="99" s="62" customFormat="1" ht="21" customHeight="1" spans="1:253">
      <c r="A99" s="75"/>
      <c r="B99" s="75"/>
      <c r="C99" s="45"/>
      <c r="D99" s="74" t="s">
        <v>104</v>
      </c>
      <c r="E99" s="75">
        <v>6</v>
      </c>
      <c r="F99" s="52">
        <v>232203.06</v>
      </c>
      <c r="G99" s="73">
        <v>1.29</v>
      </c>
      <c r="IH99" s="63"/>
      <c r="II99" s="63"/>
      <c r="IJ99" s="63"/>
      <c r="IK99" s="63"/>
      <c r="IL99" s="63"/>
      <c r="IM99" s="63"/>
      <c r="IN99" s="63"/>
      <c r="IO99" s="63"/>
      <c r="IP99" s="63"/>
      <c r="IQ99" s="63"/>
      <c r="IR99" s="63"/>
      <c r="IS99" s="63"/>
    </row>
    <row r="100" s="62" customFormat="1" ht="21" customHeight="1" spans="1:253">
      <c r="A100" s="88"/>
      <c r="B100" s="88"/>
      <c r="C100" s="88"/>
      <c r="D100" s="74" t="s">
        <v>105</v>
      </c>
      <c r="E100" s="75">
        <v>8</v>
      </c>
      <c r="F100" s="52">
        <v>212848.72</v>
      </c>
      <c r="G100" s="76">
        <v>1.18</v>
      </c>
      <c r="IH100" s="63"/>
      <c r="II100" s="63"/>
      <c r="IJ100" s="63"/>
      <c r="IK100" s="63"/>
      <c r="IL100" s="63"/>
      <c r="IM100" s="63"/>
      <c r="IN100" s="63"/>
      <c r="IO100" s="63"/>
      <c r="IP100" s="63"/>
      <c r="IQ100" s="63"/>
      <c r="IR100" s="63"/>
      <c r="IS100" s="63"/>
    </row>
    <row r="101" s="62" customFormat="1" ht="21" customHeight="1" spans="1:253">
      <c r="A101" s="88"/>
      <c r="B101" s="88"/>
      <c r="C101" s="88"/>
      <c r="D101" s="74" t="s">
        <v>106</v>
      </c>
      <c r="E101" s="75">
        <v>8</v>
      </c>
      <c r="F101" s="52">
        <v>275171.68</v>
      </c>
      <c r="G101" s="76">
        <v>1.53</v>
      </c>
      <c r="IH101" s="63"/>
      <c r="II101" s="63"/>
      <c r="IJ101" s="63"/>
      <c r="IK101" s="63"/>
      <c r="IL101" s="63"/>
      <c r="IM101" s="63"/>
      <c r="IN101" s="63"/>
      <c r="IO101" s="63"/>
      <c r="IP101" s="63"/>
      <c r="IQ101" s="63"/>
      <c r="IR101" s="63"/>
      <c r="IS101" s="63"/>
    </row>
    <row r="102" s="62" customFormat="1" ht="21" customHeight="1" spans="1:253">
      <c r="A102" s="88"/>
      <c r="B102" s="88"/>
      <c r="C102" s="88"/>
      <c r="D102" s="74" t="s">
        <v>107</v>
      </c>
      <c r="E102" s="75">
        <v>4</v>
      </c>
      <c r="F102" s="52">
        <v>153879.92</v>
      </c>
      <c r="G102" s="76">
        <v>0.86</v>
      </c>
      <c r="IH102" s="63"/>
      <c r="II102" s="63"/>
      <c r="IJ102" s="63"/>
      <c r="IK102" s="63"/>
      <c r="IL102" s="63"/>
      <c r="IM102" s="63"/>
      <c r="IN102" s="63"/>
      <c r="IO102" s="63"/>
      <c r="IP102" s="63"/>
      <c r="IQ102" s="63"/>
      <c r="IR102" s="63"/>
      <c r="IS102" s="63"/>
    </row>
    <row r="103" s="62" customFormat="1" ht="21" customHeight="1" spans="1:253">
      <c r="A103" s="88"/>
      <c r="B103" s="88"/>
      <c r="C103" s="88"/>
      <c r="D103" s="74" t="s">
        <v>108</v>
      </c>
      <c r="E103" s="75">
        <v>4</v>
      </c>
      <c r="F103" s="52">
        <v>206949.52</v>
      </c>
      <c r="G103" s="76">
        <v>1.15</v>
      </c>
      <c r="IH103" s="63"/>
      <c r="II103" s="63"/>
      <c r="IJ103" s="63"/>
      <c r="IK103" s="63"/>
      <c r="IL103" s="63"/>
      <c r="IM103" s="63"/>
      <c r="IN103" s="63"/>
      <c r="IO103" s="63"/>
      <c r="IP103" s="63"/>
      <c r="IQ103" s="63"/>
      <c r="IR103" s="63"/>
      <c r="IS103" s="63"/>
    </row>
    <row r="104" s="62" customFormat="1" ht="21" customHeight="1" spans="1:253">
      <c r="A104" s="88"/>
      <c r="B104" s="88"/>
      <c r="C104" s="88"/>
      <c r="D104" s="74" t="s">
        <v>109</v>
      </c>
      <c r="E104" s="75">
        <v>8</v>
      </c>
      <c r="F104" s="52">
        <v>307352.08</v>
      </c>
      <c r="G104" s="76">
        <v>1.71</v>
      </c>
      <c r="IH104" s="63"/>
      <c r="II104" s="63"/>
      <c r="IJ104" s="63"/>
      <c r="IK104" s="63"/>
      <c r="IL104" s="63"/>
      <c r="IM104" s="63"/>
      <c r="IN104" s="63"/>
      <c r="IO104" s="63"/>
      <c r="IP104" s="63"/>
      <c r="IQ104" s="63"/>
      <c r="IR104" s="63"/>
      <c r="IS104" s="63"/>
    </row>
    <row r="105" s="62" customFormat="1" ht="21" customHeight="1" spans="1:253">
      <c r="A105" s="88"/>
      <c r="B105" s="88"/>
      <c r="C105" s="88"/>
      <c r="D105" s="74" t="s">
        <v>110</v>
      </c>
      <c r="E105" s="75">
        <v>6</v>
      </c>
      <c r="F105" s="52">
        <v>224345.94</v>
      </c>
      <c r="G105" s="76">
        <v>1.25</v>
      </c>
      <c r="IH105" s="63"/>
      <c r="II105" s="63"/>
      <c r="IJ105" s="63"/>
      <c r="IK105" s="63"/>
      <c r="IL105" s="63"/>
      <c r="IM105" s="63"/>
      <c r="IN105" s="63"/>
      <c r="IO105" s="63"/>
      <c r="IP105" s="63"/>
      <c r="IQ105" s="63"/>
      <c r="IR105" s="63"/>
      <c r="IS105" s="63"/>
    </row>
    <row r="106" s="62" customFormat="1" ht="21" customHeight="1" spans="1:253">
      <c r="A106" s="88"/>
      <c r="B106" s="88"/>
      <c r="C106" s="88"/>
      <c r="D106" s="74" t="s">
        <v>111</v>
      </c>
      <c r="E106" s="75">
        <v>4</v>
      </c>
      <c r="F106" s="52">
        <v>190102.44</v>
      </c>
      <c r="G106" s="76">
        <v>1.06</v>
      </c>
      <c r="IH106" s="63"/>
      <c r="II106" s="63"/>
      <c r="IJ106" s="63"/>
      <c r="IK106" s="63"/>
      <c r="IL106" s="63"/>
      <c r="IM106" s="63"/>
      <c r="IN106" s="63"/>
      <c r="IO106" s="63"/>
      <c r="IP106" s="63"/>
      <c r="IQ106" s="63"/>
      <c r="IR106" s="63"/>
      <c r="IS106" s="63"/>
    </row>
    <row r="107" s="62" customFormat="1" ht="21" customHeight="1" spans="1:253">
      <c r="A107" s="88"/>
      <c r="B107" s="88"/>
      <c r="C107" s="45"/>
      <c r="D107" s="74" t="s">
        <v>112</v>
      </c>
      <c r="E107" s="75">
        <v>4</v>
      </c>
      <c r="F107" s="52">
        <v>182947.24</v>
      </c>
      <c r="G107" s="73">
        <v>1.02</v>
      </c>
      <c r="IH107" s="63"/>
      <c r="II107" s="63"/>
      <c r="IJ107" s="63"/>
      <c r="IK107" s="63"/>
      <c r="IL107" s="63"/>
      <c r="IM107" s="63"/>
      <c r="IN107" s="63"/>
      <c r="IO107" s="63"/>
      <c r="IP107" s="63"/>
      <c r="IQ107" s="63"/>
      <c r="IR107" s="63"/>
      <c r="IS107" s="63"/>
    </row>
    <row r="108" s="62" customFormat="1" ht="21" customHeight="1" spans="1:253">
      <c r="A108" s="88"/>
      <c r="B108" s="88"/>
      <c r="C108" s="88"/>
      <c r="D108" s="74" t="s">
        <v>113</v>
      </c>
      <c r="E108" s="75">
        <v>4</v>
      </c>
      <c r="F108" s="52">
        <v>129680.52</v>
      </c>
      <c r="G108" s="76">
        <v>0.72</v>
      </c>
      <c r="IH108" s="63"/>
      <c r="II108" s="63"/>
      <c r="IJ108" s="63"/>
      <c r="IK108" s="63"/>
      <c r="IL108" s="63"/>
      <c r="IM108" s="63"/>
      <c r="IN108" s="63"/>
      <c r="IO108" s="63"/>
      <c r="IP108" s="63"/>
      <c r="IQ108" s="63"/>
      <c r="IR108" s="63"/>
      <c r="IS108" s="63"/>
    </row>
    <row r="109" s="62" customFormat="1" ht="21" customHeight="1" spans="1:253">
      <c r="A109" s="88"/>
      <c r="B109" s="88"/>
      <c r="C109" s="88"/>
      <c r="D109" s="74" t="s">
        <v>114</v>
      </c>
      <c r="E109" s="75">
        <v>8</v>
      </c>
      <c r="F109" s="52">
        <v>150644.48</v>
      </c>
      <c r="G109" s="76">
        <v>0.84</v>
      </c>
      <c r="IH109" s="63"/>
      <c r="II109" s="63"/>
      <c r="IJ109" s="63"/>
      <c r="IK109" s="63"/>
      <c r="IL109" s="63"/>
      <c r="IM109" s="63"/>
      <c r="IN109" s="63"/>
      <c r="IO109" s="63"/>
      <c r="IP109" s="63"/>
      <c r="IQ109" s="63"/>
      <c r="IR109" s="63"/>
      <c r="IS109" s="63"/>
    </row>
    <row r="110" s="62" customFormat="1" ht="21" customHeight="1" spans="1:253">
      <c r="A110" s="88"/>
      <c r="B110" s="88"/>
      <c r="C110" s="88"/>
      <c r="D110" s="74" t="s">
        <v>115</v>
      </c>
      <c r="E110" s="75">
        <v>4</v>
      </c>
      <c r="F110" s="52">
        <v>106787.08</v>
      </c>
      <c r="G110" s="76">
        <v>0.59</v>
      </c>
      <c r="IH110" s="63"/>
      <c r="II110" s="63"/>
      <c r="IJ110" s="63"/>
      <c r="IK110" s="63"/>
      <c r="IL110" s="63"/>
      <c r="IM110" s="63"/>
      <c r="IN110" s="63"/>
      <c r="IO110" s="63"/>
      <c r="IP110" s="63"/>
      <c r="IQ110" s="63"/>
      <c r="IR110" s="63"/>
      <c r="IS110" s="63"/>
    </row>
    <row r="111" s="62" customFormat="1" ht="21" customHeight="1" spans="1:253">
      <c r="A111" s="88"/>
      <c r="B111" s="88"/>
      <c r="C111" s="88"/>
      <c r="D111" s="74" t="s">
        <v>116</v>
      </c>
      <c r="E111" s="75">
        <v>8</v>
      </c>
      <c r="F111" s="52">
        <v>352845.68</v>
      </c>
      <c r="G111" s="76">
        <v>1.96</v>
      </c>
      <c r="IH111" s="63"/>
      <c r="II111" s="63"/>
      <c r="IJ111" s="63"/>
      <c r="IK111" s="63"/>
      <c r="IL111" s="63"/>
      <c r="IM111" s="63"/>
      <c r="IN111" s="63"/>
      <c r="IO111" s="63"/>
      <c r="IP111" s="63"/>
      <c r="IQ111" s="63"/>
      <c r="IR111" s="63"/>
      <c r="IS111" s="63"/>
    </row>
    <row r="112" s="62" customFormat="1" ht="21" customHeight="1" spans="1:253">
      <c r="A112" s="88"/>
      <c r="B112" s="88"/>
      <c r="C112" s="88"/>
      <c r="D112" s="74" t="s">
        <v>117</v>
      </c>
      <c r="E112" s="75">
        <v>8</v>
      </c>
      <c r="F112" s="52">
        <v>104320.96</v>
      </c>
      <c r="G112" s="76">
        <v>0.58</v>
      </c>
      <c r="IH112" s="63"/>
      <c r="II112" s="63"/>
      <c r="IJ112" s="63"/>
      <c r="IK112" s="63"/>
      <c r="IL112" s="63"/>
      <c r="IM112" s="63"/>
      <c r="IN112" s="63"/>
      <c r="IO112" s="63"/>
      <c r="IP112" s="63"/>
      <c r="IQ112" s="63"/>
      <c r="IR112" s="63"/>
      <c r="IS112" s="63"/>
    </row>
    <row r="113" s="62" customFormat="1" ht="21" customHeight="1" spans="1:253">
      <c r="A113" s="88"/>
      <c r="B113" s="88"/>
      <c r="C113" s="88"/>
      <c r="D113" s="74" t="s">
        <v>118</v>
      </c>
      <c r="E113" s="75">
        <v>4</v>
      </c>
      <c r="F113" s="52">
        <v>173292.52</v>
      </c>
      <c r="G113" s="76">
        <v>0.96</v>
      </c>
      <c r="IH113" s="63"/>
      <c r="II113" s="63"/>
      <c r="IJ113" s="63"/>
      <c r="IK113" s="63"/>
      <c r="IL113" s="63"/>
      <c r="IM113" s="63"/>
      <c r="IN113" s="63"/>
      <c r="IO113" s="63"/>
      <c r="IP113" s="63"/>
      <c r="IQ113" s="63"/>
      <c r="IR113" s="63"/>
      <c r="IS113" s="63"/>
    </row>
    <row r="114" s="62" customFormat="1" ht="21" customHeight="1" spans="1:253">
      <c r="A114" s="88"/>
      <c r="B114" s="88"/>
      <c r="C114" s="88"/>
      <c r="D114" s="74" t="s">
        <v>119</v>
      </c>
      <c r="E114" s="75">
        <v>6</v>
      </c>
      <c r="F114" s="52">
        <v>253228.8</v>
      </c>
      <c r="G114" s="76">
        <v>1.41</v>
      </c>
      <c r="IH114" s="63"/>
      <c r="II114" s="63"/>
      <c r="IJ114" s="63"/>
      <c r="IK114" s="63"/>
      <c r="IL114" s="63"/>
      <c r="IM114" s="63"/>
      <c r="IN114" s="63"/>
      <c r="IO114" s="63"/>
      <c r="IP114" s="63"/>
      <c r="IQ114" s="63"/>
      <c r="IR114" s="63"/>
      <c r="IS114" s="63"/>
    </row>
    <row r="115" s="62" customFormat="1" ht="21" customHeight="1" spans="1:253">
      <c r="A115" s="88"/>
      <c r="B115" s="88"/>
      <c r="C115" s="88"/>
      <c r="D115" s="74" t="s">
        <v>120</v>
      </c>
      <c r="E115" s="75">
        <v>8</v>
      </c>
      <c r="F115" s="52">
        <v>58345.92</v>
      </c>
      <c r="G115" s="76">
        <v>0.32</v>
      </c>
      <c r="IH115" s="63"/>
      <c r="II115" s="63"/>
      <c r="IJ115" s="63"/>
      <c r="IK115" s="63"/>
      <c r="IL115" s="63"/>
      <c r="IM115" s="63"/>
      <c r="IN115" s="63"/>
      <c r="IO115" s="63"/>
      <c r="IP115" s="63"/>
      <c r="IQ115" s="63"/>
      <c r="IR115" s="63"/>
      <c r="IS115" s="63"/>
    </row>
    <row r="116" s="62" customFormat="1" ht="21" customHeight="1" spans="1:253">
      <c r="A116" s="88"/>
      <c r="B116" s="88"/>
      <c r="C116" s="88"/>
      <c r="D116" s="74" t="s">
        <v>121</v>
      </c>
      <c r="E116" s="75">
        <v>6</v>
      </c>
      <c r="F116" s="52">
        <v>175822.98</v>
      </c>
      <c r="G116" s="76">
        <v>0.98</v>
      </c>
      <c r="IH116" s="63"/>
      <c r="II116" s="63"/>
      <c r="IJ116" s="63"/>
      <c r="IK116" s="63"/>
      <c r="IL116" s="63"/>
      <c r="IM116" s="63"/>
      <c r="IN116" s="63"/>
      <c r="IO116" s="63"/>
      <c r="IP116" s="63"/>
      <c r="IQ116" s="63"/>
      <c r="IR116" s="63"/>
      <c r="IS116" s="63"/>
    </row>
    <row r="117" s="62" customFormat="1" ht="21" customHeight="1" spans="1:253">
      <c r="A117" s="88"/>
      <c r="B117" s="88"/>
      <c r="C117" s="88"/>
      <c r="D117" s="74" t="s">
        <v>122</v>
      </c>
      <c r="E117" s="75">
        <v>6</v>
      </c>
      <c r="F117" s="52">
        <v>65731.74</v>
      </c>
      <c r="G117" s="76">
        <v>0.37</v>
      </c>
      <c r="IH117" s="63"/>
      <c r="II117" s="63"/>
      <c r="IJ117" s="63"/>
      <c r="IK117" s="63"/>
      <c r="IL117" s="63"/>
      <c r="IM117" s="63"/>
      <c r="IN117" s="63"/>
      <c r="IO117" s="63"/>
      <c r="IP117" s="63"/>
      <c r="IQ117" s="63"/>
      <c r="IR117" s="63"/>
      <c r="IS117" s="63"/>
    </row>
    <row r="118" s="62" customFormat="1" ht="21" customHeight="1" spans="1:253">
      <c r="A118" s="88"/>
      <c r="B118" s="88"/>
      <c r="C118" s="88"/>
      <c r="D118" s="74" t="s">
        <v>123</v>
      </c>
      <c r="E118" s="75">
        <v>6</v>
      </c>
      <c r="F118" s="52">
        <v>78256.92</v>
      </c>
      <c r="G118" s="76">
        <v>0.44</v>
      </c>
      <c r="IH118" s="63"/>
      <c r="II118" s="63"/>
      <c r="IJ118" s="63"/>
      <c r="IK118" s="63"/>
      <c r="IL118" s="63"/>
      <c r="IM118" s="63"/>
      <c r="IN118" s="63"/>
      <c r="IO118" s="63"/>
      <c r="IP118" s="63"/>
      <c r="IQ118" s="63"/>
      <c r="IR118" s="63"/>
      <c r="IS118" s="63"/>
    </row>
    <row r="119" s="62" customFormat="1" ht="21" customHeight="1" spans="1:253">
      <c r="A119" s="88"/>
      <c r="B119" s="88"/>
      <c r="C119" s="88"/>
      <c r="D119" s="74" t="s">
        <v>124</v>
      </c>
      <c r="E119" s="75">
        <v>6</v>
      </c>
      <c r="F119" s="52">
        <v>5693.82</v>
      </c>
      <c r="G119" s="76">
        <v>0.03</v>
      </c>
      <c r="IH119" s="63"/>
      <c r="II119" s="63"/>
      <c r="IJ119" s="63"/>
      <c r="IK119" s="63"/>
      <c r="IL119" s="63"/>
      <c r="IM119" s="63"/>
      <c r="IN119" s="63"/>
      <c r="IO119" s="63"/>
      <c r="IP119" s="63"/>
      <c r="IQ119" s="63"/>
      <c r="IR119" s="63"/>
      <c r="IS119" s="63"/>
    </row>
    <row r="120" s="62" customFormat="1" ht="21" customHeight="1" spans="1:253">
      <c r="A120" s="88"/>
      <c r="B120" s="88"/>
      <c r="C120" s="88"/>
      <c r="D120" s="74" t="s">
        <v>125</v>
      </c>
      <c r="E120" s="75">
        <v>8</v>
      </c>
      <c r="F120" s="52">
        <v>480691.52</v>
      </c>
      <c r="G120" s="76">
        <v>2.68</v>
      </c>
      <c r="IH120" s="63"/>
      <c r="II120" s="63"/>
      <c r="IJ120" s="63"/>
      <c r="IK120" s="63"/>
      <c r="IL120" s="63"/>
      <c r="IM120" s="63"/>
      <c r="IN120" s="63"/>
      <c r="IO120" s="63"/>
      <c r="IP120" s="63"/>
      <c r="IQ120" s="63"/>
      <c r="IR120" s="63"/>
      <c r="IS120" s="63"/>
    </row>
    <row r="121" s="62" customFormat="1" ht="21" customHeight="1" spans="1:253">
      <c r="A121" s="88"/>
      <c r="B121" s="88"/>
      <c r="C121" s="88"/>
      <c r="D121" s="74" t="s">
        <v>126</v>
      </c>
      <c r="E121" s="75">
        <v>6</v>
      </c>
      <c r="F121" s="52">
        <v>198447.72</v>
      </c>
      <c r="G121" s="76">
        <v>1.1</v>
      </c>
      <c r="IH121" s="63"/>
      <c r="II121" s="63"/>
      <c r="IJ121" s="63"/>
      <c r="IK121" s="63"/>
      <c r="IL121" s="63"/>
      <c r="IM121" s="63"/>
      <c r="IN121" s="63"/>
      <c r="IO121" s="63"/>
      <c r="IP121" s="63"/>
      <c r="IQ121" s="63"/>
      <c r="IR121" s="63"/>
      <c r="IS121" s="63"/>
    </row>
    <row r="122" s="62" customFormat="1" ht="21" customHeight="1" spans="1:253">
      <c r="A122" s="88"/>
      <c r="B122" s="88"/>
      <c r="C122" s="88"/>
      <c r="D122" s="74" t="s">
        <v>127</v>
      </c>
      <c r="E122" s="75">
        <v>6</v>
      </c>
      <c r="F122" s="52">
        <v>203914.74</v>
      </c>
      <c r="G122" s="76">
        <v>1.13</v>
      </c>
      <c r="IH122" s="63"/>
      <c r="II122" s="63"/>
      <c r="IJ122" s="63"/>
      <c r="IK122" s="63"/>
      <c r="IL122" s="63"/>
      <c r="IM122" s="63"/>
      <c r="IN122" s="63"/>
      <c r="IO122" s="63"/>
      <c r="IP122" s="63"/>
      <c r="IQ122" s="63"/>
      <c r="IR122" s="63"/>
      <c r="IS122" s="63"/>
    </row>
    <row r="123" s="62" customFormat="1" ht="21" customHeight="1" spans="1:253">
      <c r="A123" s="88"/>
      <c r="B123" s="88"/>
      <c r="C123" s="88"/>
      <c r="D123" s="74" t="s">
        <v>128</v>
      </c>
      <c r="E123" s="75">
        <v>8</v>
      </c>
      <c r="F123" s="52">
        <v>280324.64</v>
      </c>
      <c r="G123" s="76">
        <v>1.56</v>
      </c>
      <c r="IH123" s="63"/>
      <c r="II123" s="63"/>
      <c r="IJ123" s="63"/>
      <c r="IK123" s="63"/>
      <c r="IL123" s="63"/>
      <c r="IM123" s="63"/>
      <c r="IN123" s="63"/>
      <c r="IO123" s="63"/>
      <c r="IP123" s="63"/>
      <c r="IQ123" s="63"/>
      <c r="IR123" s="63"/>
      <c r="IS123" s="63"/>
    </row>
    <row r="124" s="62" customFormat="1" ht="21" customHeight="1" spans="1:253">
      <c r="A124" s="88"/>
      <c r="B124" s="88"/>
      <c r="C124" s="88"/>
      <c r="D124" s="74" t="s">
        <v>129</v>
      </c>
      <c r="E124" s="75">
        <v>6</v>
      </c>
      <c r="F124" s="52">
        <v>218799.18</v>
      </c>
      <c r="G124" s="76">
        <v>1.22</v>
      </c>
      <c r="IH124" s="63"/>
      <c r="II124" s="63"/>
      <c r="IJ124" s="63"/>
      <c r="IK124" s="63"/>
      <c r="IL124" s="63"/>
      <c r="IM124" s="63"/>
      <c r="IN124" s="63"/>
      <c r="IO124" s="63"/>
      <c r="IP124" s="63"/>
      <c r="IQ124" s="63"/>
      <c r="IR124" s="63"/>
      <c r="IS124" s="63"/>
    </row>
    <row r="125" s="62" customFormat="1" ht="21" customHeight="1" spans="1:253">
      <c r="A125" s="88"/>
      <c r="B125" s="88"/>
      <c r="C125" s="88"/>
      <c r="D125" s="74" t="s">
        <v>130</v>
      </c>
      <c r="E125" s="75">
        <v>6</v>
      </c>
      <c r="F125" s="52">
        <v>68388.9</v>
      </c>
      <c r="G125" s="76">
        <v>0.38</v>
      </c>
      <c r="IH125" s="63"/>
      <c r="II125" s="63"/>
      <c r="IJ125" s="63"/>
      <c r="IK125" s="63"/>
      <c r="IL125" s="63"/>
      <c r="IM125" s="63"/>
      <c r="IN125" s="63"/>
      <c r="IO125" s="63"/>
      <c r="IP125" s="63"/>
      <c r="IQ125" s="63"/>
      <c r="IR125" s="63"/>
      <c r="IS125" s="63"/>
    </row>
    <row r="126" s="62" customFormat="1" ht="21" customHeight="1" spans="1:253">
      <c r="A126" s="88"/>
      <c r="B126" s="88"/>
      <c r="C126" s="88"/>
      <c r="D126" s="74" t="s">
        <v>131</v>
      </c>
      <c r="E126" s="75">
        <v>6</v>
      </c>
      <c r="F126" s="52">
        <v>38766.78</v>
      </c>
      <c r="G126" s="76">
        <v>0.22</v>
      </c>
      <c r="IH126" s="63"/>
      <c r="II126" s="63"/>
      <c r="IJ126" s="63"/>
      <c r="IK126" s="63"/>
      <c r="IL126" s="63"/>
      <c r="IM126" s="63"/>
      <c r="IN126" s="63"/>
      <c r="IO126" s="63"/>
      <c r="IP126" s="63"/>
      <c r="IQ126" s="63"/>
      <c r="IR126" s="63"/>
      <c r="IS126" s="63"/>
    </row>
    <row r="127" s="62" customFormat="1" ht="21" customHeight="1" spans="1:253">
      <c r="A127" s="88"/>
      <c r="B127" s="88"/>
      <c r="C127" s="88"/>
      <c r="D127" s="74" t="s">
        <v>132</v>
      </c>
      <c r="E127" s="75">
        <v>6</v>
      </c>
      <c r="F127" s="52">
        <v>66370.26</v>
      </c>
      <c r="G127" s="76">
        <v>0.37</v>
      </c>
      <c r="IH127" s="63"/>
      <c r="II127" s="63"/>
      <c r="IJ127" s="63"/>
      <c r="IK127" s="63"/>
      <c r="IL127" s="63"/>
      <c r="IM127" s="63"/>
      <c r="IN127" s="63"/>
      <c r="IO127" s="63"/>
      <c r="IP127" s="63"/>
      <c r="IQ127" s="63"/>
      <c r="IR127" s="63"/>
      <c r="IS127" s="63"/>
    </row>
    <row r="128" s="62" customFormat="1" ht="21" customHeight="1" spans="1:253">
      <c r="A128" s="88"/>
      <c r="B128" s="88"/>
      <c r="C128" s="88"/>
      <c r="D128" s="74" t="s">
        <v>133</v>
      </c>
      <c r="E128" s="75">
        <v>6</v>
      </c>
      <c r="F128" s="52">
        <v>67509.78</v>
      </c>
      <c r="G128" s="76">
        <v>0.38</v>
      </c>
      <c r="IH128" s="63"/>
      <c r="II128" s="63"/>
      <c r="IJ128" s="63"/>
      <c r="IK128" s="63"/>
      <c r="IL128" s="63"/>
      <c r="IM128" s="63"/>
      <c r="IN128" s="63"/>
      <c r="IO128" s="63"/>
      <c r="IP128" s="63"/>
      <c r="IQ128" s="63"/>
      <c r="IR128" s="63"/>
      <c r="IS128" s="63"/>
    </row>
    <row r="129" s="62" customFormat="1" ht="21" customHeight="1" spans="1:253">
      <c r="A129" s="88"/>
      <c r="B129" s="88"/>
      <c r="C129" s="88"/>
      <c r="D129" s="74" t="s">
        <v>134</v>
      </c>
      <c r="E129" s="75">
        <v>6</v>
      </c>
      <c r="F129" s="52">
        <v>19590.3</v>
      </c>
      <c r="G129" s="76">
        <v>0.11</v>
      </c>
      <c r="IH129" s="63"/>
      <c r="II129" s="63"/>
      <c r="IJ129" s="63"/>
      <c r="IK129" s="63"/>
      <c r="IL129" s="63"/>
      <c r="IM129" s="63"/>
      <c r="IN129" s="63"/>
      <c r="IO129" s="63"/>
      <c r="IP129" s="63"/>
      <c r="IQ129" s="63"/>
      <c r="IR129" s="63"/>
      <c r="IS129" s="63"/>
    </row>
    <row r="130" s="62" customFormat="1" ht="21" customHeight="1" spans="1:253">
      <c r="A130" s="88"/>
      <c r="B130" s="88"/>
      <c r="C130" s="88"/>
      <c r="D130" s="74" t="s">
        <v>135</v>
      </c>
      <c r="E130" s="75">
        <v>6</v>
      </c>
      <c r="F130" s="52">
        <v>70988.64</v>
      </c>
      <c r="G130" s="76">
        <v>0.4</v>
      </c>
      <c r="IH130" s="63"/>
      <c r="II130" s="63"/>
      <c r="IJ130" s="63"/>
      <c r="IK130" s="63"/>
      <c r="IL130" s="63"/>
      <c r="IM130" s="63"/>
      <c r="IN130" s="63"/>
      <c r="IO130" s="63"/>
      <c r="IP130" s="63"/>
      <c r="IQ130" s="63"/>
      <c r="IR130" s="63"/>
      <c r="IS130" s="63"/>
    </row>
    <row r="131" s="62" customFormat="1" ht="21" customHeight="1" spans="1:253">
      <c r="A131" s="88"/>
      <c r="B131" s="88"/>
      <c r="C131" s="88"/>
      <c r="D131" s="74" t="s">
        <v>136</v>
      </c>
      <c r="E131" s="75">
        <v>8</v>
      </c>
      <c r="F131" s="52">
        <v>2326.48</v>
      </c>
      <c r="G131" s="76">
        <v>0.01</v>
      </c>
      <c r="IH131" s="63"/>
      <c r="II131" s="63"/>
      <c r="IJ131" s="63"/>
      <c r="IK131" s="63"/>
      <c r="IL131" s="63"/>
      <c r="IM131" s="63"/>
      <c r="IN131" s="63"/>
      <c r="IO131" s="63"/>
      <c r="IP131" s="63"/>
      <c r="IQ131" s="63"/>
      <c r="IR131" s="63"/>
      <c r="IS131" s="63"/>
    </row>
    <row r="132" s="62" customFormat="1" ht="21" customHeight="1" spans="1:253">
      <c r="A132" s="88"/>
      <c r="B132" s="88"/>
      <c r="C132" s="88"/>
      <c r="D132" s="74" t="s">
        <v>137</v>
      </c>
      <c r="E132" s="75">
        <v>6</v>
      </c>
      <c r="F132" s="52">
        <v>66352.74</v>
      </c>
      <c r="G132" s="76">
        <v>0.37</v>
      </c>
      <c r="IH132" s="63"/>
      <c r="II132" s="63"/>
      <c r="IJ132" s="63"/>
      <c r="IK132" s="63"/>
      <c r="IL132" s="63"/>
      <c r="IM132" s="63"/>
      <c r="IN132" s="63"/>
      <c r="IO132" s="63"/>
      <c r="IP132" s="63"/>
      <c r="IQ132" s="63"/>
      <c r="IR132" s="63"/>
      <c r="IS132" s="63"/>
    </row>
    <row r="133" s="62" customFormat="1" ht="21" customHeight="1" spans="1:253">
      <c r="A133" s="88"/>
      <c r="B133" s="88"/>
      <c r="C133" s="88"/>
      <c r="D133" s="74" t="s">
        <v>138</v>
      </c>
      <c r="E133" s="75">
        <v>6</v>
      </c>
      <c r="F133" s="52">
        <v>58955.82</v>
      </c>
      <c r="G133" s="76">
        <v>0.33</v>
      </c>
      <c r="IH133" s="63"/>
      <c r="II133" s="63"/>
      <c r="IJ133" s="63"/>
      <c r="IK133" s="63"/>
      <c r="IL133" s="63"/>
      <c r="IM133" s="63"/>
      <c r="IN133" s="63"/>
      <c r="IO133" s="63"/>
      <c r="IP133" s="63"/>
      <c r="IQ133" s="63"/>
      <c r="IR133" s="63"/>
      <c r="IS133" s="63"/>
    </row>
    <row r="134" s="62" customFormat="1" ht="21" customHeight="1" spans="1:253">
      <c r="A134" s="88"/>
      <c r="B134" s="88"/>
      <c r="C134" s="88"/>
      <c r="D134" s="74" t="s">
        <v>139</v>
      </c>
      <c r="E134" s="75">
        <v>6</v>
      </c>
      <c r="F134" s="52">
        <v>301753.14</v>
      </c>
      <c r="G134" s="76">
        <v>1.68</v>
      </c>
      <c r="IH134" s="63"/>
      <c r="II134" s="63"/>
      <c r="IJ134" s="63"/>
      <c r="IK134" s="63"/>
      <c r="IL134" s="63"/>
      <c r="IM134" s="63"/>
      <c r="IN134" s="63"/>
      <c r="IO134" s="63"/>
      <c r="IP134" s="63"/>
      <c r="IQ134" s="63"/>
      <c r="IR134" s="63"/>
      <c r="IS134" s="63"/>
    </row>
    <row r="135" s="62" customFormat="1" ht="21" customHeight="1" spans="1:253">
      <c r="A135" s="88"/>
      <c r="B135" s="88"/>
      <c r="C135" s="88"/>
      <c r="D135" s="74" t="s">
        <v>140</v>
      </c>
      <c r="E135" s="75">
        <v>6</v>
      </c>
      <c r="F135" s="52">
        <v>64678.92</v>
      </c>
      <c r="G135" s="76">
        <v>0.36</v>
      </c>
      <c r="IH135" s="63"/>
      <c r="II135" s="63"/>
      <c r="IJ135" s="63"/>
      <c r="IK135" s="63"/>
      <c r="IL135" s="63"/>
      <c r="IM135" s="63"/>
      <c r="IN135" s="63"/>
      <c r="IO135" s="63"/>
      <c r="IP135" s="63"/>
      <c r="IQ135" s="63"/>
      <c r="IR135" s="63"/>
      <c r="IS135" s="63"/>
    </row>
    <row r="136" s="62" customFormat="1" ht="21" customHeight="1" spans="1:253">
      <c r="A136" s="88"/>
      <c r="B136" s="88"/>
      <c r="C136" s="88"/>
      <c r="D136" s="74" t="s">
        <v>141</v>
      </c>
      <c r="E136" s="75">
        <v>4</v>
      </c>
      <c r="F136" s="52">
        <v>207600.52</v>
      </c>
      <c r="G136" s="76">
        <v>1.15</v>
      </c>
      <c r="IH136" s="63"/>
      <c r="II136" s="63"/>
      <c r="IJ136" s="63"/>
      <c r="IK136" s="63"/>
      <c r="IL136" s="63"/>
      <c r="IM136" s="63"/>
      <c r="IN136" s="63"/>
      <c r="IO136" s="63"/>
      <c r="IP136" s="63"/>
      <c r="IQ136" s="63"/>
      <c r="IR136" s="63"/>
      <c r="IS136" s="63"/>
    </row>
    <row r="137" s="62" customFormat="1" ht="21" customHeight="1" spans="1:253">
      <c r="A137" s="88"/>
      <c r="B137" s="88"/>
      <c r="C137" s="88"/>
      <c r="D137" s="74" t="s">
        <v>142</v>
      </c>
      <c r="E137" s="75">
        <v>6</v>
      </c>
      <c r="F137" s="52">
        <v>60168.54</v>
      </c>
      <c r="G137" s="76">
        <v>0.33</v>
      </c>
      <c r="IH137" s="63"/>
      <c r="II137" s="63"/>
      <c r="IJ137" s="63"/>
      <c r="IK137" s="63"/>
      <c r="IL137" s="63"/>
      <c r="IM137" s="63"/>
      <c r="IN137" s="63"/>
      <c r="IO137" s="63"/>
      <c r="IP137" s="63"/>
      <c r="IQ137" s="63"/>
      <c r="IR137" s="63"/>
      <c r="IS137" s="63"/>
    </row>
    <row r="138" s="62" customFormat="1" ht="21" customHeight="1" spans="1:253">
      <c r="A138" s="88"/>
      <c r="B138" s="88"/>
      <c r="C138" s="88"/>
      <c r="D138" s="74" t="s">
        <v>143</v>
      </c>
      <c r="E138" s="75">
        <v>4</v>
      </c>
      <c r="F138" s="52">
        <v>170542.48</v>
      </c>
      <c r="G138" s="76">
        <v>0.95</v>
      </c>
      <c r="IH138" s="63"/>
      <c r="II138" s="63"/>
      <c r="IJ138" s="63"/>
      <c r="IK138" s="63"/>
      <c r="IL138" s="63"/>
      <c r="IM138" s="63"/>
      <c r="IN138" s="63"/>
      <c r="IO138" s="63"/>
      <c r="IP138" s="63"/>
      <c r="IQ138" s="63"/>
      <c r="IR138" s="63"/>
      <c r="IS138" s="63"/>
    </row>
    <row r="139" s="62" customFormat="1" ht="21" customHeight="1" spans="1:253">
      <c r="A139" s="88"/>
      <c r="B139" s="88"/>
      <c r="C139" s="88"/>
      <c r="D139" s="74" t="s">
        <v>144</v>
      </c>
      <c r="E139" s="75">
        <v>6</v>
      </c>
      <c r="F139" s="52">
        <v>67000.74</v>
      </c>
      <c r="G139" s="76">
        <v>0.37</v>
      </c>
      <c r="IH139" s="63"/>
      <c r="II139" s="63"/>
      <c r="IJ139" s="63"/>
      <c r="IK139" s="63"/>
      <c r="IL139" s="63"/>
      <c r="IM139" s="63"/>
      <c r="IN139" s="63"/>
      <c r="IO139" s="63"/>
      <c r="IP139" s="63"/>
      <c r="IQ139" s="63"/>
      <c r="IR139" s="63"/>
      <c r="IS139" s="63"/>
    </row>
    <row r="140" s="62" customFormat="1" ht="21" customHeight="1" spans="1:253">
      <c r="A140" s="88"/>
      <c r="B140" s="88"/>
      <c r="C140" s="88"/>
      <c r="D140" s="74" t="s">
        <v>145</v>
      </c>
      <c r="E140" s="75">
        <v>8</v>
      </c>
      <c r="F140" s="52">
        <v>134880.4</v>
      </c>
      <c r="G140" s="76">
        <v>0.75</v>
      </c>
      <c r="IH140" s="63"/>
      <c r="II140" s="63"/>
      <c r="IJ140" s="63"/>
      <c r="IK140" s="63"/>
      <c r="IL140" s="63"/>
      <c r="IM140" s="63"/>
      <c r="IN140" s="63"/>
      <c r="IO140" s="63"/>
      <c r="IP140" s="63"/>
      <c r="IQ140" s="63"/>
      <c r="IR140" s="63"/>
      <c r="IS140" s="63"/>
    </row>
    <row r="141" s="62" customFormat="1" ht="21" customHeight="1" spans="1:253">
      <c r="A141" s="88"/>
      <c r="B141" s="88"/>
      <c r="C141" s="88"/>
      <c r="D141" s="74" t="s">
        <v>146</v>
      </c>
      <c r="E141" s="75">
        <v>6</v>
      </c>
      <c r="F141" s="52">
        <v>27987.72</v>
      </c>
      <c r="G141" s="76">
        <v>0.16</v>
      </c>
      <c r="IH141" s="63"/>
      <c r="II141" s="63"/>
      <c r="IJ141" s="63"/>
      <c r="IK141" s="63"/>
      <c r="IL141" s="63"/>
      <c r="IM141" s="63"/>
      <c r="IN141" s="63"/>
      <c r="IO141" s="63"/>
      <c r="IP141" s="63"/>
      <c r="IQ141" s="63"/>
      <c r="IR141" s="63"/>
      <c r="IS141" s="63"/>
    </row>
    <row r="142" s="62" customFormat="1" ht="21" customHeight="1" spans="1:253">
      <c r="A142" s="88"/>
      <c r="B142" s="88"/>
      <c r="C142" s="88"/>
      <c r="D142" s="74" t="s">
        <v>147</v>
      </c>
      <c r="E142" s="75">
        <v>6</v>
      </c>
      <c r="F142" s="52">
        <v>38756.4</v>
      </c>
      <c r="G142" s="76">
        <v>0.22</v>
      </c>
      <c r="IH142" s="63"/>
      <c r="II142" s="63"/>
      <c r="IJ142" s="63"/>
      <c r="IK142" s="63"/>
      <c r="IL142" s="63"/>
      <c r="IM142" s="63"/>
      <c r="IN142" s="63"/>
      <c r="IO142" s="63"/>
      <c r="IP142" s="63"/>
      <c r="IQ142" s="63"/>
      <c r="IR142" s="63"/>
      <c r="IS142" s="63"/>
    </row>
    <row r="143" s="62" customFormat="1" ht="21" customHeight="1" spans="1:253">
      <c r="A143" s="88"/>
      <c r="B143" s="88"/>
      <c r="C143" s="88"/>
      <c r="D143" s="74" t="s">
        <v>148</v>
      </c>
      <c r="E143" s="75">
        <v>6</v>
      </c>
      <c r="F143" s="52">
        <v>57680.22</v>
      </c>
      <c r="G143" s="76">
        <v>0.32</v>
      </c>
      <c r="IH143" s="63"/>
      <c r="II143" s="63"/>
      <c r="IJ143" s="63"/>
      <c r="IK143" s="63"/>
      <c r="IL143" s="63"/>
      <c r="IM143" s="63"/>
      <c r="IN143" s="63"/>
      <c r="IO143" s="63"/>
      <c r="IP143" s="63"/>
      <c r="IQ143" s="63"/>
      <c r="IR143" s="63"/>
      <c r="IS143" s="63"/>
    </row>
    <row r="144" s="62" customFormat="1" ht="21" customHeight="1" spans="1:253">
      <c r="A144" s="88"/>
      <c r="B144" s="88"/>
      <c r="C144" s="88"/>
      <c r="D144" s="74" t="s">
        <v>149</v>
      </c>
      <c r="E144" s="75">
        <v>6</v>
      </c>
      <c r="F144" s="52">
        <v>3251.76</v>
      </c>
      <c r="G144" s="76">
        <v>0.02</v>
      </c>
      <c r="IH144" s="63"/>
      <c r="II144" s="63"/>
      <c r="IJ144" s="63"/>
      <c r="IK144" s="63"/>
      <c r="IL144" s="63"/>
      <c r="IM144" s="63"/>
      <c r="IN144" s="63"/>
      <c r="IO144" s="63"/>
      <c r="IP144" s="63"/>
      <c r="IQ144" s="63"/>
      <c r="IR144" s="63"/>
      <c r="IS144" s="63"/>
    </row>
    <row r="145" s="62" customFormat="1" ht="21" customHeight="1" spans="1:253">
      <c r="A145" s="88"/>
      <c r="B145" s="88"/>
      <c r="C145" s="88"/>
      <c r="D145" s="74" t="s">
        <v>150</v>
      </c>
      <c r="E145" s="75">
        <v>6</v>
      </c>
      <c r="F145" s="52">
        <v>58149.3</v>
      </c>
      <c r="G145" s="76">
        <v>0.32</v>
      </c>
      <c r="IH145" s="63"/>
      <c r="II145" s="63"/>
      <c r="IJ145" s="63"/>
      <c r="IK145" s="63"/>
      <c r="IL145" s="63"/>
      <c r="IM145" s="63"/>
      <c r="IN145" s="63"/>
      <c r="IO145" s="63"/>
      <c r="IP145" s="63"/>
      <c r="IQ145" s="63"/>
      <c r="IR145" s="63"/>
      <c r="IS145" s="63"/>
    </row>
    <row r="146" s="62" customFormat="1" ht="21" customHeight="1" spans="1:253">
      <c r="A146" s="88"/>
      <c r="B146" s="88"/>
      <c r="C146" s="88"/>
      <c r="D146" s="74" t="s">
        <v>151</v>
      </c>
      <c r="E146" s="75">
        <v>6</v>
      </c>
      <c r="F146" s="52">
        <v>6615.3</v>
      </c>
      <c r="G146" s="76">
        <v>0.04</v>
      </c>
      <c r="IH146" s="63"/>
      <c r="II146" s="63"/>
      <c r="IJ146" s="63"/>
      <c r="IK146" s="63"/>
      <c r="IL146" s="63"/>
      <c r="IM146" s="63"/>
      <c r="IN146" s="63"/>
      <c r="IO146" s="63"/>
      <c r="IP146" s="63"/>
      <c r="IQ146" s="63"/>
      <c r="IR146" s="63"/>
      <c r="IS146" s="63"/>
    </row>
    <row r="147" s="62" customFormat="1" ht="21" customHeight="1" spans="1:253">
      <c r="A147" s="88"/>
      <c r="B147" s="88"/>
      <c r="C147" s="88"/>
      <c r="D147" s="74" t="s">
        <v>152</v>
      </c>
      <c r="E147" s="75">
        <v>6</v>
      </c>
      <c r="F147" s="52">
        <v>23236.38</v>
      </c>
      <c r="G147" s="76">
        <v>0.13</v>
      </c>
      <c r="IH147" s="63"/>
      <c r="II147" s="63"/>
      <c r="IJ147" s="63"/>
      <c r="IK147" s="63"/>
      <c r="IL147" s="63"/>
      <c r="IM147" s="63"/>
      <c r="IN147" s="63"/>
      <c r="IO147" s="63"/>
      <c r="IP147" s="63"/>
      <c r="IQ147" s="63"/>
      <c r="IR147" s="63"/>
      <c r="IS147" s="63"/>
    </row>
    <row r="148" s="62" customFormat="1" ht="21" customHeight="1" spans="1:253">
      <c r="A148" s="88"/>
      <c r="B148" s="88"/>
      <c r="C148" s="88"/>
      <c r="D148" s="74" t="s">
        <v>153</v>
      </c>
      <c r="E148" s="75">
        <v>6</v>
      </c>
      <c r="F148" s="52">
        <v>72405.84</v>
      </c>
      <c r="G148" s="76">
        <v>0.4</v>
      </c>
      <c r="IH148" s="63"/>
      <c r="II148" s="63"/>
      <c r="IJ148" s="63"/>
      <c r="IK148" s="63"/>
      <c r="IL148" s="63"/>
      <c r="IM148" s="63"/>
      <c r="IN148" s="63"/>
      <c r="IO148" s="63"/>
      <c r="IP148" s="63"/>
      <c r="IQ148" s="63"/>
      <c r="IR148" s="63"/>
      <c r="IS148" s="63"/>
    </row>
    <row r="149" s="62" customFormat="1" ht="21" customHeight="1" spans="1:253">
      <c r="A149" s="88"/>
      <c r="B149" s="88"/>
      <c r="C149" s="88"/>
      <c r="D149" s="74" t="s">
        <v>154</v>
      </c>
      <c r="E149" s="75">
        <v>6</v>
      </c>
      <c r="F149" s="52">
        <v>30792.06</v>
      </c>
      <c r="G149" s="76">
        <v>0.17</v>
      </c>
      <c r="IH149" s="63"/>
      <c r="II149" s="63"/>
      <c r="IJ149" s="63"/>
      <c r="IK149" s="63"/>
      <c r="IL149" s="63"/>
      <c r="IM149" s="63"/>
      <c r="IN149" s="63"/>
      <c r="IO149" s="63"/>
      <c r="IP149" s="63"/>
      <c r="IQ149" s="63"/>
      <c r="IR149" s="63"/>
      <c r="IS149" s="63"/>
    </row>
    <row r="150" s="62" customFormat="1" ht="21" customHeight="1" spans="1:253">
      <c r="A150" s="88"/>
      <c r="B150" s="88"/>
      <c r="C150" s="88"/>
      <c r="D150" s="74" t="s">
        <v>155</v>
      </c>
      <c r="E150" s="75">
        <v>6</v>
      </c>
      <c r="F150" s="52">
        <v>66949.68</v>
      </c>
      <c r="G150" s="76">
        <v>0.37</v>
      </c>
      <c r="IH150" s="63"/>
      <c r="II150" s="63"/>
      <c r="IJ150" s="63"/>
      <c r="IK150" s="63"/>
      <c r="IL150" s="63"/>
      <c r="IM150" s="63"/>
      <c r="IN150" s="63"/>
      <c r="IO150" s="63"/>
      <c r="IP150" s="63"/>
      <c r="IQ150" s="63"/>
      <c r="IR150" s="63"/>
      <c r="IS150" s="63"/>
    </row>
    <row r="151" s="62" customFormat="1" ht="21" customHeight="1" spans="1:253">
      <c r="A151" s="88"/>
      <c r="B151" s="88"/>
      <c r="C151" s="88"/>
      <c r="D151" s="74" t="s">
        <v>156</v>
      </c>
      <c r="E151" s="75">
        <v>6</v>
      </c>
      <c r="F151" s="52">
        <v>44301</v>
      </c>
      <c r="G151" s="76">
        <v>0.25</v>
      </c>
      <c r="IH151" s="63"/>
      <c r="II151" s="63"/>
      <c r="IJ151" s="63"/>
      <c r="IK151" s="63"/>
      <c r="IL151" s="63"/>
      <c r="IM151" s="63"/>
      <c r="IN151" s="63"/>
      <c r="IO151" s="63"/>
      <c r="IP151" s="63"/>
      <c r="IQ151" s="63"/>
      <c r="IR151" s="63"/>
      <c r="IS151" s="63"/>
    </row>
    <row r="152" s="62" customFormat="1" ht="21" customHeight="1" spans="1:253">
      <c r="A152" s="88"/>
      <c r="B152" s="88"/>
      <c r="C152" s="88"/>
      <c r="D152" s="74" t="s">
        <v>157</v>
      </c>
      <c r="E152" s="75">
        <v>6</v>
      </c>
      <c r="F152" s="52">
        <v>22815.24</v>
      </c>
      <c r="G152" s="76">
        <v>0.13</v>
      </c>
      <c r="IH152" s="63"/>
      <c r="II152" s="63"/>
      <c r="IJ152" s="63"/>
      <c r="IK152" s="63"/>
      <c r="IL152" s="63"/>
      <c r="IM152" s="63"/>
      <c r="IN152" s="63"/>
      <c r="IO152" s="63"/>
      <c r="IP152" s="63"/>
      <c r="IQ152" s="63"/>
      <c r="IR152" s="63"/>
      <c r="IS152" s="63"/>
    </row>
    <row r="153" s="62" customFormat="1" ht="21" customHeight="1" spans="1:253">
      <c r="A153" s="88"/>
      <c r="B153" s="88"/>
      <c r="C153" s="88"/>
      <c r="D153" s="74" t="s">
        <v>158</v>
      </c>
      <c r="E153" s="75">
        <v>6</v>
      </c>
      <c r="F153" s="52">
        <v>13683.36</v>
      </c>
      <c r="G153" s="76">
        <v>0.08</v>
      </c>
      <c r="IH153" s="63"/>
      <c r="II153" s="63"/>
      <c r="IJ153" s="63"/>
      <c r="IK153" s="63"/>
      <c r="IL153" s="63"/>
      <c r="IM153" s="63"/>
      <c r="IN153" s="63"/>
      <c r="IO153" s="63"/>
      <c r="IP153" s="63"/>
      <c r="IQ153" s="63"/>
      <c r="IR153" s="63"/>
      <c r="IS153" s="63"/>
    </row>
    <row r="154" s="62" customFormat="1" ht="21" customHeight="1" spans="1:253">
      <c r="A154" s="88"/>
      <c r="B154" s="88"/>
      <c r="C154" s="88"/>
      <c r="D154" s="74" t="s">
        <v>159</v>
      </c>
      <c r="E154" s="75">
        <v>6</v>
      </c>
      <c r="F154" s="52">
        <v>9545.1</v>
      </c>
      <c r="G154" s="76">
        <v>0.05</v>
      </c>
      <c r="IH154" s="63"/>
      <c r="II154" s="63"/>
      <c r="IJ154" s="63"/>
      <c r="IK154" s="63"/>
      <c r="IL154" s="63"/>
      <c r="IM154" s="63"/>
      <c r="IN154" s="63"/>
      <c r="IO154" s="63"/>
      <c r="IP154" s="63"/>
      <c r="IQ154" s="63"/>
      <c r="IR154" s="63"/>
      <c r="IS154" s="63"/>
    </row>
    <row r="155" s="62" customFormat="1" ht="21" customHeight="1" spans="1:253">
      <c r="A155" s="88"/>
      <c r="B155" s="88"/>
      <c r="C155" s="88"/>
      <c r="D155" s="74" t="s">
        <v>160</v>
      </c>
      <c r="E155" s="75">
        <v>6</v>
      </c>
      <c r="F155" s="52">
        <v>254.16</v>
      </c>
      <c r="G155" s="76">
        <v>0</v>
      </c>
      <c r="IH155" s="63"/>
      <c r="II155" s="63"/>
      <c r="IJ155" s="63"/>
      <c r="IK155" s="63"/>
      <c r="IL155" s="63"/>
      <c r="IM155" s="63"/>
      <c r="IN155" s="63"/>
      <c r="IO155" s="63"/>
      <c r="IP155" s="63"/>
      <c r="IQ155" s="63"/>
      <c r="IR155" s="63"/>
      <c r="IS155" s="63"/>
    </row>
    <row r="156" s="62" customFormat="1" ht="21" customHeight="1" spans="1:253">
      <c r="A156" s="88"/>
      <c r="B156" s="88"/>
      <c r="C156" s="88"/>
      <c r="D156" s="74" t="s">
        <v>161</v>
      </c>
      <c r="E156" s="75">
        <v>6</v>
      </c>
      <c r="F156" s="52">
        <v>37786.2</v>
      </c>
      <c r="G156" s="76">
        <v>0.21</v>
      </c>
      <c r="IH156" s="63"/>
      <c r="II156" s="63"/>
      <c r="IJ156" s="63"/>
      <c r="IK156" s="63"/>
      <c r="IL156" s="63"/>
      <c r="IM156" s="63"/>
      <c r="IN156" s="63"/>
      <c r="IO156" s="63"/>
      <c r="IP156" s="63"/>
      <c r="IQ156" s="63"/>
      <c r="IR156" s="63"/>
      <c r="IS156" s="63"/>
    </row>
    <row r="157" s="62" customFormat="1" ht="21" customHeight="1" spans="1:253">
      <c r="A157" s="88"/>
      <c r="B157" s="88"/>
      <c r="C157" s="88"/>
      <c r="D157" s="74" t="s">
        <v>162</v>
      </c>
      <c r="E157" s="75">
        <v>6</v>
      </c>
      <c r="F157" s="52">
        <v>34518.3</v>
      </c>
      <c r="G157" s="76">
        <v>0.19</v>
      </c>
      <c r="IH157" s="63"/>
      <c r="II157" s="63"/>
      <c r="IJ157" s="63"/>
      <c r="IK157" s="63"/>
      <c r="IL157" s="63"/>
      <c r="IM157" s="63"/>
      <c r="IN157" s="63"/>
      <c r="IO157" s="63"/>
      <c r="IP157" s="63"/>
      <c r="IQ157" s="63"/>
      <c r="IR157" s="63"/>
      <c r="IS157" s="63"/>
    </row>
    <row r="158" s="62" customFormat="1" ht="21" customHeight="1" spans="1:253">
      <c r="A158" s="88"/>
      <c r="B158" s="88"/>
      <c r="C158" s="88"/>
      <c r="D158" s="74" t="s">
        <v>163</v>
      </c>
      <c r="E158" s="75">
        <v>6</v>
      </c>
      <c r="F158" s="52">
        <v>507.42</v>
      </c>
      <c r="G158" s="76">
        <v>0</v>
      </c>
      <c r="IH158" s="63"/>
      <c r="II158" s="63"/>
      <c r="IJ158" s="63"/>
      <c r="IK158" s="63"/>
      <c r="IL158" s="63"/>
      <c r="IM158" s="63"/>
      <c r="IN158" s="63"/>
      <c r="IO158" s="63"/>
      <c r="IP158" s="63"/>
      <c r="IQ158" s="63"/>
      <c r="IR158" s="63"/>
      <c r="IS158" s="63"/>
    </row>
    <row r="159" s="62" customFormat="1" ht="21" customHeight="1" spans="1:253">
      <c r="A159" s="88"/>
      <c r="B159" s="88"/>
      <c r="C159" s="88"/>
      <c r="D159" s="74" t="s">
        <v>164</v>
      </c>
      <c r="E159" s="75">
        <v>6</v>
      </c>
      <c r="F159" s="52">
        <v>34592.34</v>
      </c>
      <c r="G159" s="76">
        <v>0.19</v>
      </c>
      <c r="IH159" s="63"/>
      <c r="II159" s="63"/>
      <c r="IJ159" s="63"/>
      <c r="IK159" s="63"/>
      <c r="IL159" s="63"/>
      <c r="IM159" s="63"/>
      <c r="IN159" s="63"/>
      <c r="IO159" s="63"/>
      <c r="IP159" s="63"/>
      <c r="IQ159" s="63"/>
      <c r="IR159" s="63"/>
      <c r="IS159" s="63"/>
    </row>
    <row r="160" s="62" customFormat="1" ht="21" customHeight="1" spans="1:253">
      <c r="A160" s="88"/>
      <c r="B160" s="88"/>
      <c r="C160" s="88"/>
      <c r="D160" s="74" t="s">
        <v>165</v>
      </c>
      <c r="E160" s="75">
        <v>6</v>
      </c>
      <c r="F160" s="52">
        <v>3031.44</v>
      </c>
      <c r="G160" s="76">
        <v>0.02</v>
      </c>
      <c r="IH160" s="63"/>
      <c r="II160" s="63"/>
      <c r="IJ160" s="63"/>
      <c r="IK160" s="63"/>
      <c r="IL160" s="63"/>
      <c r="IM160" s="63"/>
      <c r="IN160" s="63"/>
      <c r="IO160" s="63"/>
      <c r="IP160" s="63"/>
      <c r="IQ160" s="63"/>
      <c r="IR160" s="63"/>
      <c r="IS160" s="63"/>
    </row>
    <row r="161" s="62" customFormat="1" ht="21" customHeight="1" spans="1:253">
      <c r="A161" s="88"/>
      <c r="B161" s="88"/>
      <c r="C161" s="88"/>
      <c r="D161" s="74" t="s">
        <v>166</v>
      </c>
      <c r="E161" s="75">
        <v>4</v>
      </c>
      <c r="F161" s="52">
        <v>245458.32</v>
      </c>
      <c r="G161" s="76">
        <v>1.37</v>
      </c>
      <c r="IH161" s="63"/>
      <c r="II161" s="63"/>
      <c r="IJ161" s="63"/>
      <c r="IK161" s="63"/>
      <c r="IL161" s="63"/>
      <c r="IM161" s="63"/>
      <c r="IN161" s="63"/>
      <c r="IO161" s="63"/>
      <c r="IP161" s="63"/>
      <c r="IQ161" s="63"/>
      <c r="IR161" s="63"/>
      <c r="IS161" s="63"/>
    </row>
    <row r="162" s="62" customFormat="1" ht="21" customHeight="1" spans="1:253">
      <c r="A162" s="88"/>
      <c r="B162" s="88"/>
      <c r="C162" s="88"/>
      <c r="D162" s="74" t="s">
        <v>167</v>
      </c>
      <c r="E162" s="75">
        <v>4</v>
      </c>
      <c r="F162" s="52">
        <v>14947.72</v>
      </c>
      <c r="G162" s="76">
        <v>0.08</v>
      </c>
      <c r="IH162" s="63"/>
      <c r="II162" s="63"/>
      <c r="IJ162" s="63"/>
      <c r="IK162" s="63"/>
      <c r="IL162" s="63"/>
      <c r="IM162" s="63"/>
      <c r="IN162" s="63"/>
      <c r="IO162" s="63"/>
      <c r="IP162" s="63"/>
      <c r="IQ162" s="63"/>
      <c r="IR162" s="63"/>
      <c r="IS162" s="63"/>
    </row>
    <row r="163" s="62" customFormat="1" ht="21" customHeight="1" spans="1:253">
      <c r="A163" s="88"/>
      <c r="B163" s="88"/>
      <c r="C163" s="88"/>
      <c r="D163" s="74" t="s">
        <v>168</v>
      </c>
      <c r="E163" s="75">
        <v>6</v>
      </c>
      <c r="F163" s="52">
        <v>158681.52</v>
      </c>
      <c r="G163" s="76">
        <v>0.88</v>
      </c>
      <c r="IH163" s="63"/>
      <c r="II163" s="63"/>
      <c r="IJ163" s="63"/>
      <c r="IK163" s="63"/>
      <c r="IL163" s="63"/>
      <c r="IM163" s="63"/>
      <c r="IN163" s="63"/>
      <c r="IO163" s="63"/>
      <c r="IP163" s="63"/>
      <c r="IQ163" s="63"/>
      <c r="IR163" s="63"/>
      <c r="IS163" s="63"/>
    </row>
    <row r="164" s="62" customFormat="1" ht="21" customHeight="1" spans="1:253">
      <c r="A164" s="88"/>
      <c r="B164" s="88"/>
      <c r="C164" s="88"/>
      <c r="D164" s="74" t="s">
        <v>169</v>
      </c>
      <c r="E164" s="75">
        <v>4</v>
      </c>
      <c r="F164" s="52">
        <v>11411.96</v>
      </c>
      <c r="G164" s="76">
        <v>0.06</v>
      </c>
      <c r="IH164" s="63"/>
      <c r="II164" s="63"/>
      <c r="IJ164" s="63"/>
      <c r="IK164" s="63"/>
      <c r="IL164" s="63"/>
      <c r="IM164" s="63"/>
      <c r="IN164" s="63"/>
      <c r="IO164" s="63"/>
      <c r="IP164" s="63"/>
      <c r="IQ164" s="63"/>
      <c r="IR164" s="63"/>
      <c r="IS164" s="63"/>
    </row>
    <row r="165" s="62" customFormat="1" ht="21" customHeight="1" spans="1:253">
      <c r="A165" s="88"/>
      <c r="B165" s="88"/>
      <c r="C165" s="88"/>
      <c r="D165" s="74" t="s">
        <v>170</v>
      </c>
      <c r="E165" s="75">
        <v>6</v>
      </c>
      <c r="F165" s="52">
        <v>85660.38</v>
      </c>
      <c r="G165" s="76">
        <v>0.48</v>
      </c>
      <c r="IH165" s="63"/>
      <c r="II165" s="63"/>
      <c r="IJ165" s="63"/>
      <c r="IK165" s="63"/>
      <c r="IL165" s="63"/>
      <c r="IM165" s="63"/>
      <c r="IN165" s="63"/>
      <c r="IO165" s="63"/>
      <c r="IP165" s="63"/>
      <c r="IQ165" s="63"/>
      <c r="IR165" s="63"/>
      <c r="IS165" s="63"/>
    </row>
    <row r="166" s="62" customFormat="1" ht="21" customHeight="1" spans="1:253">
      <c r="A166" s="88"/>
      <c r="B166" s="88"/>
      <c r="C166" s="88"/>
      <c r="D166" s="74" t="s">
        <v>171</v>
      </c>
      <c r="E166" s="75">
        <v>8</v>
      </c>
      <c r="F166" s="52">
        <v>188121.6</v>
      </c>
      <c r="G166" s="76">
        <v>1.05</v>
      </c>
      <c r="IH166" s="63"/>
      <c r="II166" s="63"/>
      <c r="IJ166" s="63"/>
      <c r="IK166" s="63"/>
      <c r="IL166" s="63"/>
      <c r="IM166" s="63"/>
      <c r="IN166" s="63"/>
      <c r="IO166" s="63"/>
      <c r="IP166" s="63"/>
      <c r="IQ166" s="63"/>
      <c r="IR166" s="63"/>
      <c r="IS166" s="63"/>
    </row>
    <row r="167" s="62" customFormat="1" ht="21" customHeight="1" spans="1:253">
      <c r="A167" s="88"/>
      <c r="B167" s="88"/>
      <c r="C167" s="88"/>
      <c r="D167" s="74" t="s">
        <v>172</v>
      </c>
      <c r="E167" s="75">
        <v>6</v>
      </c>
      <c r="F167" s="52">
        <v>97782.66</v>
      </c>
      <c r="G167" s="76">
        <v>0.54</v>
      </c>
      <c r="IH167" s="63"/>
      <c r="II167" s="63"/>
      <c r="IJ167" s="63"/>
      <c r="IK167" s="63"/>
      <c r="IL167" s="63"/>
      <c r="IM167" s="63"/>
      <c r="IN167" s="63"/>
      <c r="IO167" s="63"/>
      <c r="IP167" s="63"/>
      <c r="IQ167" s="63"/>
      <c r="IR167" s="63"/>
      <c r="IS167" s="63"/>
    </row>
    <row r="168" s="62" customFormat="1" ht="21" customHeight="1" spans="1:253">
      <c r="A168" s="88"/>
      <c r="B168" s="88"/>
      <c r="C168" s="88"/>
      <c r="D168" s="74" t="s">
        <v>173</v>
      </c>
      <c r="E168" s="75">
        <v>6</v>
      </c>
      <c r="F168" s="52">
        <v>221534.52</v>
      </c>
      <c r="G168" s="76">
        <v>1.23</v>
      </c>
      <c r="IH168" s="63"/>
      <c r="II168" s="63"/>
      <c r="IJ168" s="63"/>
      <c r="IK168" s="63"/>
      <c r="IL168" s="63"/>
      <c r="IM168" s="63"/>
      <c r="IN168" s="63"/>
      <c r="IO168" s="63"/>
      <c r="IP168" s="63"/>
      <c r="IQ168" s="63"/>
      <c r="IR168" s="63"/>
      <c r="IS168" s="63"/>
    </row>
    <row r="169" s="62" customFormat="1" ht="21" customHeight="1" spans="1:253">
      <c r="A169" s="88"/>
      <c r="B169" s="88"/>
      <c r="C169" s="88"/>
      <c r="D169" s="74" t="s">
        <v>174</v>
      </c>
      <c r="E169" s="75">
        <v>8</v>
      </c>
      <c r="F169" s="52">
        <v>104357.12</v>
      </c>
      <c r="G169" s="76">
        <v>0.58</v>
      </c>
      <c r="IH169" s="63"/>
      <c r="II169" s="63"/>
      <c r="IJ169" s="63"/>
      <c r="IK169" s="63"/>
      <c r="IL169" s="63"/>
      <c r="IM169" s="63"/>
      <c r="IN169" s="63"/>
      <c r="IO169" s="63"/>
      <c r="IP169" s="63"/>
      <c r="IQ169" s="63"/>
      <c r="IR169" s="63"/>
      <c r="IS169" s="63"/>
    </row>
    <row r="170" s="62" customFormat="1" ht="21" customHeight="1" spans="1:253">
      <c r="A170" s="88"/>
      <c r="B170" s="88"/>
      <c r="C170" s="88"/>
      <c r="D170" s="74" t="s">
        <v>175</v>
      </c>
      <c r="E170" s="75">
        <v>6</v>
      </c>
      <c r="F170" s="52">
        <v>205018.08</v>
      </c>
      <c r="G170" s="76">
        <v>1.14</v>
      </c>
      <c r="IH170" s="63"/>
      <c r="II170" s="63"/>
      <c r="IJ170" s="63"/>
      <c r="IK170" s="63"/>
      <c r="IL170" s="63"/>
      <c r="IM170" s="63"/>
      <c r="IN170" s="63"/>
      <c r="IO170" s="63"/>
      <c r="IP170" s="63"/>
      <c r="IQ170" s="63"/>
      <c r="IR170" s="63"/>
      <c r="IS170" s="63"/>
    </row>
    <row r="171" s="62" customFormat="1" ht="21" customHeight="1" spans="1:253">
      <c r="A171" s="88"/>
      <c r="B171" s="88"/>
      <c r="C171" s="88"/>
      <c r="D171" s="74" t="s">
        <v>176</v>
      </c>
      <c r="E171" s="75">
        <v>4</v>
      </c>
      <c r="F171" s="52">
        <v>266403.64</v>
      </c>
      <c r="G171" s="76">
        <v>1.48</v>
      </c>
      <c r="IH171" s="63"/>
      <c r="II171" s="63"/>
      <c r="IJ171" s="63"/>
      <c r="IK171" s="63"/>
      <c r="IL171" s="63"/>
      <c r="IM171" s="63"/>
      <c r="IN171" s="63"/>
      <c r="IO171" s="63"/>
      <c r="IP171" s="63"/>
      <c r="IQ171" s="63"/>
      <c r="IR171" s="63"/>
      <c r="IS171" s="63"/>
    </row>
    <row r="172" s="62" customFormat="1" ht="21" customHeight="1" spans="1:253">
      <c r="A172" s="88"/>
      <c r="B172" s="88"/>
      <c r="C172" s="88"/>
      <c r="D172" s="74" t="s">
        <v>177</v>
      </c>
      <c r="E172" s="75">
        <v>4</v>
      </c>
      <c r="F172" s="52">
        <v>214218.6</v>
      </c>
      <c r="G172" s="76">
        <v>1.19</v>
      </c>
      <c r="IH172" s="63"/>
      <c r="II172" s="63"/>
      <c r="IJ172" s="63"/>
      <c r="IK172" s="63"/>
      <c r="IL172" s="63"/>
      <c r="IM172" s="63"/>
      <c r="IN172" s="63"/>
      <c r="IO172" s="63"/>
      <c r="IP172" s="63"/>
      <c r="IQ172" s="63"/>
      <c r="IR172" s="63"/>
      <c r="IS172" s="63"/>
    </row>
    <row r="173" s="62" customFormat="1" ht="21" customHeight="1" spans="1:253">
      <c r="A173" s="88"/>
      <c r="B173" s="88"/>
      <c r="C173" s="88"/>
      <c r="D173" s="74" t="s">
        <v>178</v>
      </c>
      <c r="E173" s="75">
        <v>4</v>
      </c>
      <c r="F173" s="52">
        <v>196434.88</v>
      </c>
      <c r="G173" s="76">
        <v>1.09</v>
      </c>
      <c r="IH173" s="63"/>
      <c r="II173" s="63"/>
      <c r="IJ173" s="63"/>
      <c r="IK173" s="63"/>
      <c r="IL173" s="63"/>
      <c r="IM173" s="63"/>
      <c r="IN173" s="63"/>
      <c r="IO173" s="63"/>
      <c r="IP173" s="63"/>
      <c r="IQ173" s="63"/>
      <c r="IR173" s="63"/>
      <c r="IS173" s="63"/>
    </row>
    <row r="174" s="62" customFormat="1" ht="21" customHeight="1" spans="1:253">
      <c r="A174" s="88"/>
      <c r="B174" s="88"/>
      <c r="C174" s="88"/>
      <c r="D174" s="74" t="s">
        <v>179</v>
      </c>
      <c r="E174" s="75">
        <v>4</v>
      </c>
      <c r="F174" s="52">
        <v>276336.88</v>
      </c>
      <c r="G174" s="76">
        <v>1.54</v>
      </c>
      <c r="IH174" s="63"/>
      <c r="II174" s="63"/>
      <c r="IJ174" s="63"/>
      <c r="IK174" s="63"/>
      <c r="IL174" s="63"/>
      <c r="IM174" s="63"/>
      <c r="IN174" s="63"/>
      <c r="IO174" s="63"/>
      <c r="IP174" s="63"/>
      <c r="IQ174" s="63"/>
      <c r="IR174" s="63"/>
      <c r="IS174" s="63"/>
    </row>
    <row r="175" s="62" customFormat="1" ht="21" customHeight="1" spans="1:253">
      <c r="A175" s="88"/>
      <c r="B175" s="88"/>
      <c r="C175" s="88"/>
      <c r="D175" s="74" t="s">
        <v>180</v>
      </c>
      <c r="E175" s="75">
        <v>4</v>
      </c>
      <c r="F175" s="52">
        <v>214560.88</v>
      </c>
      <c r="G175" s="76">
        <v>1.19</v>
      </c>
      <c r="IH175" s="63"/>
      <c r="II175" s="63"/>
      <c r="IJ175" s="63"/>
      <c r="IK175" s="63"/>
      <c r="IL175" s="63"/>
      <c r="IM175" s="63"/>
      <c r="IN175" s="63"/>
      <c r="IO175" s="63"/>
      <c r="IP175" s="63"/>
      <c r="IQ175" s="63"/>
      <c r="IR175" s="63"/>
      <c r="IS175" s="63"/>
    </row>
    <row r="176" s="62" customFormat="1" ht="21" customHeight="1" spans="1:253">
      <c r="A176" s="88"/>
      <c r="B176" s="88"/>
      <c r="C176" s="88"/>
      <c r="D176" s="74" t="s">
        <v>181</v>
      </c>
      <c r="E176" s="75">
        <v>4</v>
      </c>
      <c r="F176" s="52">
        <v>46762.24</v>
      </c>
      <c r="G176" s="76">
        <v>0.26</v>
      </c>
      <c r="IH176" s="63"/>
      <c r="II176" s="63"/>
      <c r="IJ176" s="63"/>
      <c r="IK176" s="63"/>
      <c r="IL176" s="63"/>
      <c r="IM176" s="63"/>
      <c r="IN176" s="63"/>
      <c r="IO176" s="63"/>
      <c r="IP176" s="63"/>
      <c r="IQ176" s="63"/>
      <c r="IR176" s="63"/>
      <c r="IS176" s="63"/>
    </row>
    <row r="177" s="62" customFormat="1" ht="21" customHeight="1" spans="1:253">
      <c r="A177" s="88"/>
      <c r="B177" s="88"/>
      <c r="C177" s="88"/>
      <c r="D177" s="74" t="s">
        <v>182</v>
      </c>
      <c r="E177" s="75">
        <v>4</v>
      </c>
      <c r="F177" s="52">
        <v>202319.48</v>
      </c>
      <c r="G177" s="76">
        <v>1.13</v>
      </c>
      <c r="IH177" s="63"/>
      <c r="II177" s="63"/>
      <c r="IJ177" s="63"/>
      <c r="IK177" s="63"/>
      <c r="IL177" s="63"/>
      <c r="IM177" s="63"/>
      <c r="IN177" s="63"/>
      <c r="IO177" s="63"/>
      <c r="IP177" s="63"/>
      <c r="IQ177" s="63"/>
      <c r="IR177" s="63"/>
      <c r="IS177" s="63"/>
    </row>
    <row r="178" s="62" customFormat="1" ht="21" customHeight="1" spans="1:253">
      <c r="A178" s="88"/>
      <c r="B178" s="88"/>
      <c r="C178" s="88"/>
      <c r="D178" s="74" t="s">
        <v>183</v>
      </c>
      <c r="E178" s="75">
        <v>8</v>
      </c>
      <c r="F178" s="52">
        <v>51042</v>
      </c>
      <c r="G178" s="76">
        <v>0.28</v>
      </c>
      <c r="IH178" s="63"/>
      <c r="II178" s="63"/>
      <c r="IJ178" s="63"/>
      <c r="IK178" s="63"/>
      <c r="IL178" s="63"/>
      <c r="IM178" s="63"/>
      <c r="IN178" s="63"/>
      <c r="IO178" s="63"/>
      <c r="IP178" s="63"/>
      <c r="IQ178" s="63"/>
      <c r="IR178" s="63"/>
      <c r="IS178" s="63"/>
    </row>
    <row r="179" s="62" customFormat="1" ht="21" customHeight="1" spans="1:253">
      <c r="A179" s="88"/>
      <c r="B179" s="88"/>
      <c r="C179" s="88"/>
      <c r="D179" s="74" t="s">
        <v>184</v>
      </c>
      <c r="E179" s="75">
        <v>6</v>
      </c>
      <c r="F179" s="52">
        <v>138799.38</v>
      </c>
      <c r="G179" s="76">
        <v>0.77</v>
      </c>
      <c r="IH179" s="63"/>
      <c r="II179" s="63"/>
      <c r="IJ179" s="63"/>
      <c r="IK179" s="63"/>
      <c r="IL179" s="63"/>
      <c r="IM179" s="63"/>
      <c r="IN179" s="63"/>
      <c r="IO179" s="63"/>
      <c r="IP179" s="63"/>
      <c r="IQ179" s="63"/>
      <c r="IR179" s="63"/>
      <c r="IS179" s="63"/>
    </row>
    <row r="180" s="62" customFormat="1" ht="21" customHeight="1" spans="1:253">
      <c r="A180" s="88"/>
      <c r="B180" s="88"/>
      <c r="C180" s="88"/>
      <c r="D180" s="74" t="s">
        <v>185</v>
      </c>
      <c r="E180" s="75">
        <v>6</v>
      </c>
      <c r="F180" s="52">
        <v>163183.38</v>
      </c>
      <c r="G180" s="76">
        <v>0.91</v>
      </c>
      <c r="IH180" s="63"/>
      <c r="II180" s="63"/>
      <c r="IJ180" s="63"/>
      <c r="IK180" s="63"/>
      <c r="IL180" s="63"/>
      <c r="IM180" s="63"/>
      <c r="IN180" s="63"/>
      <c r="IO180" s="63"/>
      <c r="IP180" s="63"/>
      <c r="IQ180" s="63"/>
      <c r="IR180" s="63"/>
      <c r="IS180" s="63"/>
    </row>
    <row r="181" s="62" customFormat="1" ht="21" customHeight="1" spans="1:253">
      <c r="A181" s="88"/>
      <c r="B181" s="88"/>
      <c r="C181" s="88"/>
      <c r="D181" s="74" t="s">
        <v>186</v>
      </c>
      <c r="E181" s="75">
        <v>6</v>
      </c>
      <c r="F181" s="52">
        <v>152105.76</v>
      </c>
      <c r="G181" s="76">
        <v>0.85</v>
      </c>
      <c r="IH181" s="63"/>
      <c r="II181" s="63"/>
      <c r="IJ181" s="63"/>
      <c r="IK181" s="63"/>
      <c r="IL181" s="63"/>
      <c r="IM181" s="63"/>
      <c r="IN181" s="63"/>
      <c r="IO181" s="63"/>
      <c r="IP181" s="63"/>
      <c r="IQ181" s="63"/>
      <c r="IR181" s="63"/>
      <c r="IS181" s="63"/>
    </row>
    <row r="182" s="62" customFormat="1" ht="21" customHeight="1" spans="1:253">
      <c r="A182" s="88"/>
      <c r="B182" s="88"/>
      <c r="C182" s="88"/>
      <c r="D182" s="74" t="s">
        <v>187</v>
      </c>
      <c r="E182" s="75">
        <v>6</v>
      </c>
      <c r="F182" s="52">
        <v>164986.32</v>
      </c>
      <c r="G182" s="76">
        <v>0.92</v>
      </c>
      <c r="IH182" s="63"/>
      <c r="II182" s="63"/>
      <c r="IJ182" s="63"/>
      <c r="IK182" s="63"/>
      <c r="IL182" s="63"/>
      <c r="IM182" s="63"/>
      <c r="IN182" s="63"/>
      <c r="IO182" s="63"/>
      <c r="IP182" s="63"/>
      <c r="IQ182" s="63"/>
      <c r="IR182" s="63"/>
      <c r="IS182" s="63"/>
    </row>
    <row r="183" s="62" customFormat="1" ht="21" customHeight="1" spans="1:253">
      <c r="A183" s="88"/>
      <c r="B183" s="88"/>
      <c r="C183" s="88"/>
      <c r="D183" s="74" t="s">
        <v>188</v>
      </c>
      <c r="E183" s="75">
        <v>4</v>
      </c>
      <c r="F183" s="52">
        <v>284672.92</v>
      </c>
      <c r="G183" s="76">
        <v>1.58</v>
      </c>
      <c r="IH183" s="63"/>
      <c r="II183" s="63"/>
      <c r="IJ183" s="63"/>
      <c r="IK183" s="63"/>
      <c r="IL183" s="63"/>
      <c r="IM183" s="63"/>
      <c r="IN183" s="63"/>
      <c r="IO183" s="63"/>
      <c r="IP183" s="63"/>
      <c r="IQ183" s="63"/>
      <c r="IR183" s="63"/>
      <c r="IS183" s="63"/>
    </row>
    <row r="184" s="62" customFormat="1" ht="21" customHeight="1" spans="1:253">
      <c r="A184" s="88"/>
      <c r="B184" s="88"/>
      <c r="C184" s="88"/>
      <c r="D184" s="74" t="s">
        <v>189</v>
      </c>
      <c r="E184" s="75">
        <v>6</v>
      </c>
      <c r="F184" s="52">
        <v>319155.84</v>
      </c>
      <c r="G184" s="76">
        <v>1.78</v>
      </c>
      <c r="IH184" s="63"/>
      <c r="II184" s="63"/>
      <c r="IJ184" s="63"/>
      <c r="IK184" s="63"/>
      <c r="IL184" s="63"/>
      <c r="IM184" s="63"/>
      <c r="IN184" s="63"/>
      <c r="IO184" s="63"/>
      <c r="IP184" s="63"/>
      <c r="IQ184" s="63"/>
      <c r="IR184" s="63"/>
      <c r="IS184" s="63"/>
    </row>
    <row r="185" s="62" customFormat="1" ht="21" customHeight="1" spans="1:253">
      <c r="A185" s="88"/>
      <c r="B185" s="88"/>
      <c r="C185" s="88"/>
      <c r="D185" s="74" t="s">
        <v>190</v>
      </c>
      <c r="E185" s="75">
        <v>6</v>
      </c>
      <c r="F185" s="52">
        <v>95680.44</v>
      </c>
      <c r="G185" s="76">
        <v>0.53</v>
      </c>
      <c r="IH185" s="63"/>
      <c r="II185" s="63"/>
      <c r="IJ185" s="63"/>
      <c r="IK185" s="63"/>
      <c r="IL185" s="63"/>
      <c r="IM185" s="63"/>
      <c r="IN185" s="63"/>
      <c r="IO185" s="63"/>
      <c r="IP185" s="63"/>
      <c r="IQ185" s="63"/>
      <c r="IR185" s="63"/>
      <c r="IS185" s="63"/>
    </row>
    <row r="186" s="62" customFormat="1" ht="21" customHeight="1" spans="1:253">
      <c r="A186" s="88"/>
      <c r="B186" s="88"/>
      <c r="C186" s="88"/>
      <c r="D186" s="74" t="s">
        <v>191</v>
      </c>
      <c r="E186" s="75">
        <v>6</v>
      </c>
      <c r="F186" s="52">
        <v>149469.9</v>
      </c>
      <c r="G186" s="76">
        <v>0.83</v>
      </c>
      <c r="IH186" s="63"/>
      <c r="II186" s="63"/>
      <c r="IJ186" s="63"/>
      <c r="IK186" s="63"/>
      <c r="IL186" s="63"/>
      <c r="IM186" s="63"/>
      <c r="IN186" s="63"/>
      <c r="IO186" s="63"/>
      <c r="IP186" s="63"/>
      <c r="IQ186" s="63"/>
      <c r="IR186" s="63"/>
      <c r="IS186" s="63"/>
    </row>
    <row r="187" s="62" customFormat="1" ht="21" customHeight="1" spans="1:253">
      <c r="A187" s="88"/>
      <c r="B187" s="88"/>
      <c r="C187" s="88"/>
      <c r="D187" s="74" t="s">
        <v>192</v>
      </c>
      <c r="E187" s="75">
        <v>8</v>
      </c>
      <c r="F187" s="52">
        <v>33596.32</v>
      </c>
      <c r="G187" s="76">
        <v>0.19</v>
      </c>
      <c r="IH187" s="63"/>
      <c r="II187" s="63"/>
      <c r="IJ187" s="63"/>
      <c r="IK187" s="63"/>
      <c r="IL187" s="63"/>
      <c r="IM187" s="63"/>
      <c r="IN187" s="63"/>
      <c r="IO187" s="63"/>
      <c r="IP187" s="63"/>
      <c r="IQ187" s="63"/>
      <c r="IR187" s="63"/>
      <c r="IS187" s="63"/>
    </row>
    <row r="188" s="62" customFormat="1" ht="21" customHeight="1" spans="1:253">
      <c r="A188" s="88"/>
      <c r="B188" s="88"/>
      <c r="C188" s="88"/>
      <c r="D188" s="74" t="s">
        <v>193</v>
      </c>
      <c r="E188" s="75">
        <v>8</v>
      </c>
      <c r="F188" s="52">
        <v>42968.64</v>
      </c>
      <c r="G188" s="76">
        <v>0.24</v>
      </c>
      <c r="IH188" s="63"/>
      <c r="II188" s="63"/>
      <c r="IJ188" s="63"/>
      <c r="IK188" s="63"/>
      <c r="IL188" s="63"/>
      <c r="IM188" s="63"/>
      <c r="IN188" s="63"/>
      <c r="IO188" s="63"/>
      <c r="IP188" s="63"/>
      <c r="IQ188" s="63"/>
      <c r="IR188" s="63"/>
      <c r="IS188" s="63"/>
    </row>
    <row r="189" s="62" customFormat="1" ht="21" customHeight="1" spans="1:253">
      <c r="A189" s="88"/>
      <c r="B189" s="88"/>
      <c r="C189" s="88"/>
      <c r="D189" s="74" t="s">
        <v>194</v>
      </c>
      <c r="E189" s="75">
        <v>8</v>
      </c>
      <c r="F189" s="52">
        <v>676.56</v>
      </c>
      <c r="G189" s="76">
        <v>0</v>
      </c>
      <c r="IH189" s="63"/>
      <c r="II189" s="63"/>
      <c r="IJ189" s="63"/>
      <c r="IK189" s="63"/>
      <c r="IL189" s="63"/>
      <c r="IM189" s="63"/>
      <c r="IN189" s="63"/>
      <c r="IO189" s="63"/>
      <c r="IP189" s="63"/>
      <c r="IQ189" s="63"/>
      <c r="IR189" s="63"/>
      <c r="IS189" s="63"/>
    </row>
    <row r="190" s="62" customFormat="1" ht="21" customHeight="1" spans="1:253">
      <c r="A190" s="88"/>
      <c r="B190" s="88"/>
      <c r="C190" s="88"/>
      <c r="D190" s="74" t="s">
        <v>195</v>
      </c>
      <c r="E190" s="75">
        <v>8</v>
      </c>
      <c r="F190" s="52">
        <v>99433.2</v>
      </c>
      <c r="G190" s="76">
        <v>0.55</v>
      </c>
      <c r="IH190" s="63"/>
      <c r="II190" s="63"/>
      <c r="IJ190" s="63"/>
      <c r="IK190" s="63"/>
      <c r="IL190" s="63"/>
      <c r="IM190" s="63"/>
      <c r="IN190" s="63"/>
      <c r="IO190" s="63"/>
      <c r="IP190" s="63"/>
      <c r="IQ190" s="63"/>
      <c r="IR190" s="63"/>
      <c r="IS190" s="63"/>
    </row>
    <row r="191" s="62" customFormat="1" ht="21" customHeight="1" spans="1:253">
      <c r="A191" s="88"/>
      <c r="B191" s="88"/>
      <c r="C191" s="88"/>
      <c r="D191" s="74" t="s">
        <v>196</v>
      </c>
      <c r="E191" s="75">
        <v>6</v>
      </c>
      <c r="F191" s="52">
        <v>91079.7</v>
      </c>
      <c r="G191" s="76">
        <v>0.51</v>
      </c>
      <c r="IH191" s="63"/>
      <c r="II191" s="63"/>
      <c r="IJ191" s="63"/>
      <c r="IK191" s="63"/>
      <c r="IL191" s="63"/>
      <c r="IM191" s="63"/>
      <c r="IN191" s="63"/>
      <c r="IO191" s="63"/>
      <c r="IP191" s="63"/>
      <c r="IQ191" s="63"/>
      <c r="IR191" s="63"/>
      <c r="IS191" s="63"/>
    </row>
    <row r="192" s="62" customFormat="1" ht="21" customHeight="1" spans="1:253">
      <c r="A192" s="88"/>
      <c r="B192" s="88"/>
      <c r="C192" s="88"/>
      <c r="D192" s="74" t="s">
        <v>197</v>
      </c>
      <c r="E192" s="75">
        <v>8</v>
      </c>
      <c r="F192" s="52">
        <v>24579.6</v>
      </c>
      <c r="G192" s="76">
        <v>0.14</v>
      </c>
      <c r="IH192" s="63"/>
      <c r="II192" s="63"/>
      <c r="IJ192" s="63"/>
      <c r="IK192" s="63"/>
      <c r="IL192" s="63"/>
      <c r="IM192" s="63"/>
      <c r="IN192" s="63"/>
      <c r="IO192" s="63"/>
      <c r="IP192" s="63"/>
      <c r="IQ192" s="63"/>
      <c r="IR192" s="63"/>
      <c r="IS192" s="63"/>
    </row>
    <row r="193" s="62" customFormat="1" ht="21" customHeight="1" spans="1:253">
      <c r="A193" s="88"/>
      <c r="B193" s="88"/>
      <c r="C193" s="88"/>
      <c r="D193" s="74" t="s">
        <v>198</v>
      </c>
      <c r="E193" s="75">
        <v>8</v>
      </c>
      <c r="F193" s="52">
        <v>5087.76</v>
      </c>
      <c r="G193" s="76">
        <v>0.03</v>
      </c>
      <c r="IH193" s="63"/>
      <c r="II193" s="63"/>
      <c r="IJ193" s="63"/>
      <c r="IK193" s="63"/>
      <c r="IL193" s="63"/>
      <c r="IM193" s="63"/>
      <c r="IN193" s="63"/>
      <c r="IO193" s="63"/>
      <c r="IP193" s="63"/>
      <c r="IQ193" s="63"/>
      <c r="IR193" s="63"/>
      <c r="IS193" s="63"/>
    </row>
    <row r="194" s="62" customFormat="1" ht="21" customHeight="1" spans="1:253">
      <c r="A194" s="88"/>
      <c r="B194" s="88"/>
      <c r="C194" s="88"/>
      <c r="D194" s="74" t="s">
        <v>199</v>
      </c>
      <c r="E194" s="75">
        <v>6</v>
      </c>
      <c r="F194" s="52">
        <v>65217.12</v>
      </c>
      <c r="G194" s="76">
        <v>0.36</v>
      </c>
      <c r="IH194" s="63"/>
      <c r="II194" s="63"/>
      <c r="IJ194" s="63"/>
      <c r="IK194" s="63"/>
      <c r="IL194" s="63"/>
      <c r="IM194" s="63"/>
      <c r="IN194" s="63"/>
      <c r="IO194" s="63"/>
      <c r="IP194" s="63"/>
      <c r="IQ194" s="63"/>
      <c r="IR194" s="63"/>
      <c r="IS194" s="63"/>
    </row>
    <row r="195" s="62" customFormat="1" ht="21" customHeight="1" spans="1:253">
      <c r="A195" s="88"/>
      <c r="B195" s="88"/>
      <c r="C195" s="88"/>
      <c r="D195" s="74" t="s">
        <v>200</v>
      </c>
      <c r="E195" s="75">
        <v>8</v>
      </c>
      <c r="F195" s="52">
        <v>24130.96</v>
      </c>
      <c r="G195" s="76">
        <v>0.13</v>
      </c>
      <c r="IH195" s="63"/>
      <c r="II195" s="63"/>
      <c r="IJ195" s="63"/>
      <c r="IK195" s="63"/>
      <c r="IL195" s="63"/>
      <c r="IM195" s="63"/>
      <c r="IN195" s="63"/>
      <c r="IO195" s="63"/>
      <c r="IP195" s="63"/>
      <c r="IQ195" s="63"/>
      <c r="IR195" s="63"/>
      <c r="IS195" s="63"/>
    </row>
    <row r="196" s="62" customFormat="1" ht="21" customHeight="1" spans="1:253">
      <c r="A196" s="88"/>
      <c r="B196" s="88"/>
      <c r="C196" s="88"/>
      <c r="D196" s="74" t="s">
        <v>201</v>
      </c>
      <c r="E196" s="75">
        <v>8</v>
      </c>
      <c r="F196" s="52">
        <v>34399.12</v>
      </c>
      <c r="G196" s="76">
        <v>0.19</v>
      </c>
      <c r="IH196" s="63"/>
      <c r="II196" s="63"/>
      <c r="IJ196" s="63"/>
      <c r="IK196" s="63"/>
      <c r="IL196" s="63"/>
      <c r="IM196" s="63"/>
      <c r="IN196" s="63"/>
      <c r="IO196" s="63"/>
      <c r="IP196" s="63"/>
      <c r="IQ196" s="63"/>
      <c r="IR196" s="63"/>
      <c r="IS196" s="63"/>
    </row>
    <row r="197" s="62" customFormat="1" ht="21" customHeight="1" spans="1:253">
      <c r="A197" s="88"/>
      <c r="B197" s="88"/>
      <c r="C197" s="88"/>
      <c r="D197" s="74" t="s">
        <v>202</v>
      </c>
      <c r="E197" s="75">
        <v>8</v>
      </c>
      <c r="F197" s="52">
        <v>88698</v>
      </c>
      <c r="G197" s="76">
        <v>0.49</v>
      </c>
      <c r="IH197" s="63"/>
      <c r="II197" s="63"/>
      <c r="IJ197" s="63"/>
      <c r="IK197" s="63"/>
      <c r="IL197" s="63"/>
      <c r="IM197" s="63"/>
      <c r="IN197" s="63"/>
      <c r="IO197" s="63"/>
      <c r="IP197" s="63"/>
      <c r="IQ197" s="63"/>
      <c r="IR197" s="63"/>
      <c r="IS197" s="63"/>
    </row>
    <row r="198" s="62" customFormat="1" ht="21" customHeight="1" spans="1:253">
      <c r="A198" s="88"/>
      <c r="B198" s="88"/>
      <c r="C198" s="88"/>
      <c r="D198" s="74" t="s">
        <v>203</v>
      </c>
      <c r="E198" s="75">
        <v>8</v>
      </c>
      <c r="F198" s="52">
        <v>15048.24</v>
      </c>
      <c r="G198" s="76">
        <v>0.08</v>
      </c>
      <c r="IH198" s="63"/>
      <c r="II198" s="63"/>
      <c r="IJ198" s="63"/>
      <c r="IK198" s="63"/>
      <c r="IL198" s="63"/>
      <c r="IM198" s="63"/>
      <c r="IN198" s="63"/>
      <c r="IO198" s="63"/>
      <c r="IP198" s="63"/>
      <c r="IQ198" s="63"/>
      <c r="IR198" s="63"/>
      <c r="IS198" s="63"/>
    </row>
    <row r="199" s="62" customFormat="1" ht="21" customHeight="1" spans="1:253">
      <c r="A199" s="88"/>
      <c r="B199" s="88"/>
      <c r="C199" s="88"/>
      <c r="D199" s="74" t="s">
        <v>204</v>
      </c>
      <c r="E199" s="75">
        <v>8</v>
      </c>
      <c r="F199" s="52">
        <v>13201.68</v>
      </c>
      <c r="G199" s="76">
        <v>0.07</v>
      </c>
      <c r="IH199" s="63"/>
      <c r="II199" s="63"/>
      <c r="IJ199" s="63"/>
      <c r="IK199" s="63"/>
      <c r="IL199" s="63"/>
      <c r="IM199" s="63"/>
      <c r="IN199" s="63"/>
      <c r="IO199" s="63"/>
      <c r="IP199" s="63"/>
      <c r="IQ199" s="63"/>
      <c r="IR199" s="63"/>
      <c r="IS199" s="63"/>
    </row>
    <row r="200" s="62" customFormat="1" ht="21" customHeight="1" spans="1:253">
      <c r="A200" s="88"/>
      <c r="B200" s="88"/>
      <c r="C200" s="88"/>
      <c r="D200" s="74" t="s">
        <v>205</v>
      </c>
      <c r="E200" s="75">
        <v>8</v>
      </c>
      <c r="F200" s="52">
        <v>19122.08</v>
      </c>
      <c r="G200" s="76">
        <v>0.11</v>
      </c>
      <c r="IH200" s="63"/>
      <c r="II200" s="63"/>
      <c r="IJ200" s="63"/>
      <c r="IK200" s="63"/>
      <c r="IL200" s="63"/>
      <c r="IM200" s="63"/>
      <c r="IN200" s="63"/>
      <c r="IO200" s="63"/>
      <c r="IP200" s="63"/>
      <c r="IQ200" s="63"/>
      <c r="IR200" s="63"/>
      <c r="IS200" s="63"/>
    </row>
    <row r="201" s="62" customFormat="1" ht="21" customHeight="1" spans="1:253">
      <c r="A201" s="88"/>
      <c r="B201" s="88"/>
      <c r="C201" s="88"/>
      <c r="D201" s="74" t="s">
        <v>206</v>
      </c>
      <c r="E201" s="75">
        <v>8</v>
      </c>
      <c r="F201" s="52">
        <v>88815.92</v>
      </c>
      <c r="G201" s="76">
        <v>0.49</v>
      </c>
      <c r="IH201" s="63"/>
      <c r="II201" s="63"/>
      <c r="IJ201" s="63"/>
      <c r="IK201" s="63"/>
      <c r="IL201" s="63"/>
      <c r="IM201" s="63"/>
      <c r="IN201" s="63"/>
      <c r="IO201" s="63"/>
      <c r="IP201" s="63"/>
      <c r="IQ201" s="63"/>
      <c r="IR201" s="63"/>
      <c r="IS201" s="63"/>
    </row>
    <row r="202" s="62" customFormat="1" ht="21" customHeight="1" spans="1:253">
      <c r="A202" s="88"/>
      <c r="B202" s="88"/>
      <c r="C202" s="88"/>
      <c r="D202" s="74" t="s">
        <v>207</v>
      </c>
      <c r="E202" s="75">
        <v>8</v>
      </c>
      <c r="F202" s="52">
        <v>123212.08</v>
      </c>
      <c r="G202" s="76">
        <v>0.69</v>
      </c>
      <c r="IH202" s="63"/>
      <c r="II202" s="63"/>
      <c r="IJ202" s="63"/>
      <c r="IK202" s="63"/>
      <c r="IL202" s="63"/>
      <c r="IM202" s="63"/>
      <c r="IN202" s="63"/>
      <c r="IO202" s="63"/>
      <c r="IP202" s="63"/>
      <c r="IQ202" s="63"/>
      <c r="IR202" s="63"/>
      <c r="IS202" s="63"/>
    </row>
    <row r="203" s="62" customFormat="1" ht="21" customHeight="1" spans="1:253">
      <c r="A203" s="88"/>
      <c r="B203" s="88"/>
      <c r="C203" s="88"/>
      <c r="D203" s="74" t="s">
        <v>208</v>
      </c>
      <c r="E203" s="75">
        <v>8</v>
      </c>
      <c r="F203" s="52">
        <v>121626.24</v>
      </c>
      <c r="G203" s="76">
        <v>0.68</v>
      </c>
      <c r="IH203" s="63"/>
      <c r="II203" s="63"/>
      <c r="IJ203" s="63"/>
      <c r="IK203" s="63"/>
      <c r="IL203" s="63"/>
      <c r="IM203" s="63"/>
      <c r="IN203" s="63"/>
      <c r="IO203" s="63"/>
      <c r="IP203" s="63"/>
      <c r="IQ203" s="63"/>
      <c r="IR203" s="63"/>
      <c r="IS203" s="63"/>
    </row>
    <row r="204" s="62" customFormat="1" ht="21" customHeight="1" spans="1:253">
      <c r="A204" s="88"/>
      <c r="B204" s="88"/>
      <c r="C204" s="88"/>
      <c r="D204" s="74" t="s">
        <v>209</v>
      </c>
      <c r="E204" s="75">
        <v>8</v>
      </c>
      <c r="F204" s="52">
        <v>154355.36</v>
      </c>
      <c r="G204" s="76">
        <v>0.86</v>
      </c>
      <c r="IH204" s="63"/>
      <c r="II204" s="63"/>
      <c r="IJ204" s="63"/>
      <c r="IK204" s="63"/>
      <c r="IL204" s="63"/>
      <c r="IM204" s="63"/>
      <c r="IN204" s="63"/>
      <c r="IO204" s="63"/>
      <c r="IP204" s="63"/>
      <c r="IQ204" s="63"/>
      <c r="IR204" s="63"/>
      <c r="IS204" s="63"/>
    </row>
    <row r="205" s="62" customFormat="1" ht="21" customHeight="1" spans="1:253">
      <c r="A205" s="88"/>
      <c r="B205" s="88"/>
      <c r="C205" s="88"/>
      <c r="D205" s="74" t="s">
        <v>210</v>
      </c>
      <c r="E205" s="75">
        <v>8</v>
      </c>
      <c r="F205" s="52">
        <v>77313.12</v>
      </c>
      <c r="G205" s="76">
        <v>0.43</v>
      </c>
      <c r="IH205" s="63"/>
      <c r="II205" s="63"/>
      <c r="IJ205" s="63"/>
      <c r="IK205" s="63"/>
      <c r="IL205" s="63"/>
      <c r="IM205" s="63"/>
      <c r="IN205" s="63"/>
      <c r="IO205" s="63"/>
      <c r="IP205" s="63"/>
      <c r="IQ205" s="63"/>
      <c r="IR205" s="63"/>
      <c r="IS205" s="63"/>
    </row>
    <row r="206" s="62" customFormat="1" ht="21" customHeight="1" spans="1:253">
      <c r="A206" s="88"/>
      <c r="B206" s="88"/>
      <c r="C206" s="88"/>
      <c r="D206" s="74" t="s">
        <v>211</v>
      </c>
      <c r="E206" s="75">
        <v>8</v>
      </c>
      <c r="F206" s="52">
        <v>53683.76</v>
      </c>
      <c r="G206" s="76">
        <v>0.3</v>
      </c>
      <c r="IH206" s="63"/>
      <c r="II206" s="63"/>
      <c r="IJ206" s="63"/>
      <c r="IK206" s="63"/>
      <c r="IL206" s="63"/>
      <c r="IM206" s="63"/>
      <c r="IN206" s="63"/>
      <c r="IO206" s="63"/>
      <c r="IP206" s="63"/>
      <c r="IQ206" s="63"/>
      <c r="IR206" s="63"/>
      <c r="IS206" s="63"/>
    </row>
    <row r="207" s="62" customFormat="1" ht="21" customHeight="1" spans="1:253">
      <c r="A207" s="88"/>
      <c r="B207" s="88"/>
      <c r="C207" s="88"/>
      <c r="D207" s="74" t="s">
        <v>212</v>
      </c>
      <c r="E207" s="75">
        <v>8</v>
      </c>
      <c r="F207" s="52">
        <v>84961.6</v>
      </c>
      <c r="G207" s="76">
        <v>0.47</v>
      </c>
      <c r="IH207" s="63"/>
      <c r="II207" s="63"/>
      <c r="IJ207" s="63"/>
      <c r="IK207" s="63"/>
      <c r="IL207" s="63"/>
      <c r="IM207" s="63"/>
      <c r="IN207" s="63"/>
      <c r="IO207" s="63"/>
      <c r="IP207" s="63"/>
      <c r="IQ207" s="63"/>
      <c r="IR207" s="63"/>
      <c r="IS207" s="63"/>
    </row>
    <row r="208" s="62" customFormat="1" ht="21" customHeight="1" spans="1:253">
      <c r="A208" s="88"/>
      <c r="B208" s="88"/>
      <c r="C208" s="88"/>
      <c r="D208" s="74" t="s">
        <v>213</v>
      </c>
      <c r="E208" s="75">
        <v>6</v>
      </c>
      <c r="F208" s="52">
        <v>251064.54</v>
      </c>
      <c r="G208" s="76">
        <v>1.4</v>
      </c>
      <c r="IH208" s="63"/>
      <c r="II208" s="63"/>
      <c r="IJ208" s="63"/>
      <c r="IK208" s="63"/>
      <c r="IL208" s="63"/>
      <c r="IM208" s="63"/>
      <c r="IN208" s="63"/>
      <c r="IO208" s="63"/>
      <c r="IP208" s="63"/>
      <c r="IQ208" s="63"/>
      <c r="IR208" s="63"/>
      <c r="IS208" s="63"/>
    </row>
    <row r="209" s="62" customFormat="1" ht="21" customHeight="1" spans="1:253">
      <c r="A209" s="88"/>
      <c r="B209" s="88"/>
      <c r="C209" s="88"/>
      <c r="D209" s="74" t="s">
        <v>214</v>
      </c>
      <c r="E209" s="75">
        <v>8</v>
      </c>
      <c r="F209" s="52">
        <v>266672.48</v>
      </c>
      <c r="G209" s="76">
        <v>1.48</v>
      </c>
      <c r="IH209" s="63"/>
      <c r="II209" s="63"/>
      <c r="IJ209" s="63"/>
      <c r="IK209" s="63"/>
      <c r="IL209" s="63"/>
      <c r="IM209" s="63"/>
      <c r="IN209" s="63"/>
      <c r="IO209" s="63"/>
      <c r="IP209" s="63"/>
      <c r="IQ209" s="63"/>
      <c r="IR209" s="63"/>
      <c r="IS209" s="63"/>
    </row>
    <row r="210" s="62" customFormat="1" ht="21" customHeight="1" spans="1:253">
      <c r="A210" s="88"/>
      <c r="B210" s="88"/>
      <c r="C210" s="88"/>
      <c r="D210" s="74" t="s">
        <v>215</v>
      </c>
      <c r="E210" s="75">
        <v>6</v>
      </c>
      <c r="F210" s="52">
        <v>263549.4</v>
      </c>
      <c r="G210" s="76">
        <v>1.47</v>
      </c>
      <c r="IH210" s="63"/>
      <c r="II210" s="63"/>
      <c r="IJ210" s="63"/>
      <c r="IK210" s="63"/>
      <c r="IL210" s="63"/>
      <c r="IM210" s="63"/>
      <c r="IN210" s="63"/>
      <c r="IO210" s="63"/>
      <c r="IP210" s="63"/>
      <c r="IQ210" s="63"/>
      <c r="IR210" s="63"/>
      <c r="IS210" s="63"/>
    </row>
    <row r="211" s="62" customFormat="1" ht="21" customHeight="1" spans="1:253">
      <c r="A211" s="88"/>
      <c r="B211" s="88"/>
      <c r="C211" s="88"/>
      <c r="D211" s="74" t="s">
        <v>216</v>
      </c>
      <c r="E211" s="75">
        <v>6</v>
      </c>
      <c r="F211" s="52">
        <v>277672.98</v>
      </c>
      <c r="G211" s="76">
        <v>1.55</v>
      </c>
      <c r="IH211" s="63"/>
      <c r="II211" s="63"/>
      <c r="IJ211" s="63"/>
      <c r="IK211" s="63"/>
      <c r="IL211" s="63"/>
      <c r="IM211" s="63"/>
      <c r="IN211" s="63"/>
      <c r="IO211" s="63"/>
      <c r="IP211" s="63"/>
      <c r="IQ211" s="63"/>
      <c r="IR211" s="63"/>
      <c r="IS211" s="63"/>
    </row>
    <row r="212" s="62" customFormat="1" ht="21" customHeight="1" spans="1:253">
      <c r="A212" s="88"/>
      <c r="B212" s="88"/>
      <c r="C212" s="88"/>
      <c r="D212" s="74" t="s">
        <v>217</v>
      </c>
      <c r="E212" s="75">
        <v>6</v>
      </c>
      <c r="F212" s="52">
        <v>299436.96</v>
      </c>
      <c r="G212" s="76">
        <v>1.67</v>
      </c>
      <c r="IH212" s="63"/>
      <c r="II212" s="63"/>
      <c r="IJ212" s="63"/>
      <c r="IK212" s="63"/>
      <c r="IL212" s="63"/>
      <c r="IM212" s="63"/>
      <c r="IN212" s="63"/>
      <c r="IO212" s="63"/>
      <c r="IP212" s="63"/>
      <c r="IQ212" s="63"/>
      <c r="IR212" s="63"/>
      <c r="IS212" s="63"/>
    </row>
    <row r="213" s="62" customFormat="1" ht="21" customHeight="1" spans="1:253">
      <c r="A213" s="88"/>
      <c r="B213" s="88"/>
      <c r="C213" s="88"/>
      <c r="D213" s="74" t="s">
        <v>218</v>
      </c>
      <c r="E213" s="75">
        <v>6</v>
      </c>
      <c r="F213" s="52">
        <v>159342.12</v>
      </c>
      <c r="G213" s="76">
        <v>0.89</v>
      </c>
      <c r="IH213" s="63"/>
      <c r="II213" s="63"/>
      <c r="IJ213" s="63"/>
      <c r="IK213" s="63"/>
      <c r="IL213" s="63"/>
      <c r="IM213" s="63"/>
      <c r="IN213" s="63"/>
      <c r="IO213" s="63"/>
      <c r="IP213" s="63"/>
      <c r="IQ213" s="63"/>
      <c r="IR213" s="63"/>
      <c r="IS213" s="63"/>
    </row>
    <row r="214" s="62" customFormat="1" ht="21" customHeight="1" spans="1:253">
      <c r="A214" s="88"/>
      <c r="B214" s="88"/>
      <c r="C214" s="88"/>
      <c r="D214" s="74" t="s">
        <v>219</v>
      </c>
      <c r="E214" s="75">
        <v>6</v>
      </c>
      <c r="F214" s="52">
        <v>243964.86</v>
      </c>
      <c r="G214" s="76">
        <v>1.36</v>
      </c>
      <c r="IH214" s="63"/>
      <c r="II214" s="63"/>
      <c r="IJ214" s="63"/>
      <c r="IK214" s="63"/>
      <c r="IL214" s="63"/>
      <c r="IM214" s="63"/>
      <c r="IN214" s="63"/>
      <c r="IO214" s="63"/>
      <c r="IP214" s="63"/>
      <c r="IQ214" s="63"/>
      <c r="IR214" s="63"/>
      <c r="IS214" s="63"/>
    </row>
    <row r="215" s="62" customFormat="1" ht="21" customHeight="1" spans="1:253">
      <c r="A215" s="88"/>
      <c r="B215" s="88"/>
      <c r="C215" s="88"/>
      <c r="D215" s="74" t="s">
        <v>220</v>
      </c>
      <c r="E215" s="75">
        <v>6</v>
      </c>
      <c r="F215" s="52">
        <v>111209.16</v>
      </c>
      <c r="G215" s="76">
        <v>0.62</v>
      </c>
      <c r="IH215" s="63"/>
      <c r="II215" s="63"/>
      <c r="IJ215" s="63"/>
      <c r="IK215" s="63"/>
      <c r="IL215" s="63"/>
      <c r="IM215" s="63"/>
      <c r="IN215" s="63"/>
      <c r="IO215" s="63"/>
      <c r="IP215" s="63"/>
      <c r="IQ215" s="63"/>
      <c r="IR215" s="63"/>
      <c r="IS215" s="63"/>
    </row>
    <row r="216" s="62" customFormat="1" ht="21" customHeight="1" spans="1:253">
      <c r="A216" s="88"/>
      <c r="B216" s="88"/>
      <c r="C216" s="88"/>
      <c r="D216" s="74" t="s">
        <v>221</v>
      </c>
      <c r="E216" s="75">
        <v>6</v>
      </c>
      <c r="F216" s="52">
        <v>206984.64</v>
      </c>
      <c r="G216" s="76">
        <v>1.15</v>
      </c>
      <c r="IH216" s="63"/>
      <c r="II216" s="63"/>
      <c r="IJ216" s="63"/>
      <c r="IK216" s="63"/>
      <c r="IL216" s="63"/>
      <c r="IM216" s="63"/>
      <c r="IN216" s="63"/>
      <c r="IO216" s="63"/>
      <c r="IP216" s="63"/>
      <c r="IQ216" s="63"/>
      <c r="IR216" s="63"/>
      <c r="IS216" s="63"/>
    </row>
    <row r="217" s="62" customFormat="1" ht="21" customHeight="1" spans="1:253">
      <c r="A217" s="88"/>
      <c r="B217" s="88"/>
      <c r="C217" s="88"/>
      <c r="D217" s="74" t="s">
        <v>222</v>
      </c>
      <c r="E217" s="75">
        <v>4</v>
      </c>
      <c r="F217" s="52">
        <v>34577.64</v>
      </c>
      <c r="G217" s="76">
        <v>0.19</v>
      </c>
      <c r="IH217" s="63"/>
      <c r="II217" s="63"/>
      <c r="IJ217" s="63"/>
      <c r="IK217" s="63"/>
      <c r="IL217" s="63"/>
      <c r="IM217" s="63"/>
      <c r="IN217" s="63"/>
      <c r="IO217" s="63"/>
      <c r="IP217" s="63"/>
      <c r="IQ217" s="63"/>
      <c r="IR217" s="63"/>
      <c r="IS217" s="63"/>
    </row>
    <row r="218" s="62" customFormat="1" ht="21" customHeight="1" spans="1:253">
      <c r="A218" s="88"/>
      <c r="B218" s="88"/>
      <c r="C218" s="88"/>
      <c r="D218" s="74" t="s">
        <v>223</v>
      </c>
      <c r="E218" s="75">
        <v>4</v>
      </c>
      <c r="F218" s="52">
        <v>274192.64</v>
      </c>
      <c r="G218" s="76">
        <v>1.53</v>
      </c>
      <c r="IH218" s="63"/>
      <c r="II218" s="63"/>
      <c r="IJ218" s="63"/>
      <c r="IK218" s="63"/>
      <c r="IL218" s="63"/>
      <c r="IM218" s="63"/>
      <c r="IN218" s="63"/>
      <c r="IO218" s="63"/>
      <c r="IP218" s="63"/>
      <c r="IQ218" s="63"/>
      <c r="IR218" s="63"/>
      <c r="IS218" s="63"/>
    </row>
    <row r="219" s="62" customFormat="1" ht="21" customHeight="1" spans="1:253">
      <c r="A219" s="88"/>
      <c r="B219" s="88"/>
      <c r="C219" s="88"/>
      <c r="D219" s="74" t="s">
        <v>224</v>
      </c>
      <c r="E219" s="75">
        <v>6</v>
      </c>
      <c r="F219" s="52">
        <v>36717.06</v>
      </c>
      <c r="G219" s="76">
        <v>0.2</v>
      </c>
      <c r="IH219" s="63"/>
      <c r="II219" s="63"/>
      <c r="IJ219" s="63"/>
      <c r="IK219" s="63"/>
      <c r="IL219" s="63"/>
      <c r="IM219" s="63"/>
      <c r="IN219" s="63"/>
      <c r="IO219" s="63"/>
      <c r="IP219" s="63"/>
      <c r="IQ219" s="63"/>
      <c r="IR219" s="63"/>
      <c r="IS219" s="63"/>
    </row>
    <row r="220" s="62" customFormat="1" ht="21" customHeight="1" spans="1:253">
      <c r="A220" s="88"/>
      <c r="B220" s="88"/>
      <c r="C220" s="88"/>
      <c r="D220" s="74" t="s">
        <v>225</v>
      </c>
      <c r="E220" s="75">
        <v>7</v>
      </c>
      <c r="F220" s="52">
        <v>236315.1</v>
      </c>
      <c r="G220" s="76">
        <v>1.32</v>
      </c>
      <c r="IH220" s="63"/>
      <c r="II220" s="63"/>
      <c r="IJ220" s="63"/>
      <c r="IK220" s="63"/>
      <c r="IL220" s="63"/>
      <c r="IM220" s="63"/>
      <c r="IN220" s="63"/>
      <c r="IO220" s="63"/>
      <c r="IP220" s="63"/>
      <c r="IQ220" s="63"/>
      <c r="IR220" s="63"/>
      <c r="IS220" s="63"/>
    </row>
    <row r="221" s="62" customFormat="1" ht="21" customHeight="1" spans="1:253">
      <c r="A221" s="88"/>
      <c r="B221" s="88"/>
      <c r="C221" s="88"/>
      <c r="D221" s="74" t="s">
        <v>226</v>
      </c>
      <c r="E221" s="75">
        <v>6</v>
      </c>
      <c r="F221" s="52">
        <v>39300.66</v>
      </c>
      <c r="G221" s="76">
        <v>0.22</v>
      </c>
      <c r="IH221" s="63"/>
      <c r="II221" s="63"/>
      <c r="IJ221" s="63"/>
      <c r="IK221" s="63"/>
      <c r="IL221" s="63"/>
      <c r="IM221" s="63"/>
      <c r="IN221" s="63"/>
      <c r="IO221" s="63"/>
      <c r="IP221" s="63"/>
      <c r="IQ221" s="63"/>
      <c r="IR221" s="63"/>
      <c r="IS221" s="63"/>
    </row>
    <row r="222" s="62" customFormat="1" ht="21" customHeight="1" spans="1:253">
      <c r="A222" s="88"/>
      <c r="B222" s="88"/>
      <c r="C222" s="88"/>
      <c r="D222" s="74" t="s">
        <v>227</v>
      </c>
      <c r="E222" s="75">
        <v>4</v>
      </c>
      <c r="F222" s="52">
        <v>308859.68</v>
      </c>
      <c r="G222" s="76">
        <v>1.72</v>
      </c>
      <c r="IH222" s="63"/>
      <c r="II222" s="63"/>
      <c r="IJ222" s="63"/>
      <c r="IK222" s="63"/>
      <c r="IL222" s="63"/>
      <c r="IM222" s="63"/>
      <c r="IN222" s="63"/>
      <c r="IO222" s="63"/>
      <c r="IP222" s="63"/>
      <c r="IQ222" s="63"/>
      <c r="IR222" s="63"/>
      <c r="IS222" s="63"/>
    </row>
    <row r="223" s="62" customFormat="1" ht="21" customHeight="1" spans="1:253">
      <c r="A223" s="88"/>
      <c r="B223" s="88"/>
      <c r="C223" s="88"/>
      <c r="D223" s="74" t="s">
        <v>228</v>
      </c>
      <c r="E223" s="75">
        <v>4</v>
      </c>
      <c r="F223" s="52">
        <v>92150.32</v>
      </c>
      <c r="G223" s="76">
        <v>0.51</v>
      </c>
      <c r="IH223" s="63"/>
      <c r="II223" s="63"/>
      <c r="IJ223" s="63"/>
      <c r="IK223" s="63"/>
      <c r="IL223" s="63"/>
      <c r="IM223" s="63"/>
      <c r="IN223" s="63"/>
      <c r="IO223" s="63"/>
      <c r="IP223" s="63"/>
      <c r="IQ223" s="63"/>
      <c r="IR223" s="63"/>
      <c r="IS223" s="63"/>
    </row>
    <row r="224" s="62" customFormat="1" ht="21" customHeight="1" spans="1:253">
      <c r="A224" s="88"/>
      <c r="B224" s="88"/>
      <c r="C224" s="88"/>
      <c r="D224" s="74" t="s">
        <v>229</v>
      </c>
      <c r="E224" s="75">
        <v>4</v>
      </c>
      <c r="F224" s="52">
        <v>136648.08</v>
      </c>
      <c r="G224" s="76">
        <v>0.76</v>
      </c>
      <c r="IH224" s="63"/>
      <c r="II224" s="63"/>
      <c r="IJ224" s="63"/>
      <c r="IK224" s="63"/>
      <c r="IL224" s="63"/>
      <c r="IM224" s="63"/>
      <c r="IN224" s="63"/>
      <c r="IO224" s="63"/>
      <c r="IP224" s="63"/>
      <c r="IQ224" s="63"/>
      <c r="IR224" s="63"/>
      <c r="IS224" s="63"/>
    </row>
    <row r="225" s="62" customFormat="1" ht="21" customHeight="1" spans="1:253">
      <c r="A225" s="88"/>
      <c r="B225" s="88"/>
      <c r="C225" s="88"/>
      <c r="D225" s="74" t="s">
        <v>230</v>
      </c>
      <c r="E225" s="75">
        <v>4</v>
      </c>
      <c r="F225" s="52">
        <v>98889.88</v>
      </c>
      <c r="G225" s="76">
        <v>0.55</v>
      </c>
      <c r="IH225" s="63"/>
      <c r="II225" s="63"/>
      <c r="IJ225" s="63"/>
      <c r="IK225" s="63"/>
      <c r="IL225" s="63"/>
      <c r="IM225" s="63"/>
      <c r="IN225" s="63"/>
      <c r="IO225" s="63"/>
      <c r="IP225" s="63"/>
      <c r="IQ225" s="63"/>
      <c r="IR225" s="63"/>
      <c r="IS225" s="63"/>
    </row>
    <row r="226" s="62" customFormat="1" ht="21" customHeight="1" spans="1:253">
      <c r="A226" s="88"/>
      <c r="B226" s="88"/>
      <c r="C226" s="88"/>
      <c r="D226" s="74" t="s">
        <v>231</v>
      </c>
      <c r="E226" s="75">
        <v>4</v>
      </c>
      <c r="F226" s="52">
        <v>33597.32</v>
      </c>
      <c r="G226" s="76">
        <v>0.19</v>
      </c>
      <c r="IH226" s="63"/>
      <c r="II226" s="63"/>
      <c r="IJ226" s="63"/>
      <c r="IK226" s="63"/>
      <c r="IL226" s="63"/>
      <c r="IM226" s="63"/>
      <c r="IN226" s="63"/>
      <c r="IO226" s="63"/>
      <c r="IP226" s="63"/>
      <c r="IQ226" s="63"/>
      <c r="IR226" s="63"/>
      <c r="IS226" s="63"/>
    </row>
    <row r="227" s="62" customFormat="1" ht="21" customHeight="1" spans="1:253">
      <c r="A227" s="88"/>
      <c r="B227" s="88"/>
      <c r="C227" s="88"/>
      <c r="D227" s="74" t="s">
        <v>232</v>
      </c>
      <c r="E227" s="75">
        <v>4</v>
      </c>
      <c r="F227" s="52">
        <v>53820.32</v>
      </c>
      <c r="G227" s="76">
        <v>0.3</v>
      </c>
      <c r="IH227" s="63"/>
      <c r="II227" s="63"/>
      <c r="IJ227" s="63"/>
      <c r="IK227" s="63"/>
      <c r="IL227" s="63"/>
      <c r="IM227" s="63"/>
      <c r="IN227" s="63"/>
      <c r="IO227" s="63"/>
      <c r="IP227" s="63"/>
      <c r="IQ227" s="63"/>
      <c r="IR227" s="63"/>
      <c r="IS227" s="63"/>
    </row>
    <row r="228" s="62" customFormat="1" ht="21" customHeight="1" spans="1:253">
      <c r="A228" s="88"/>
      <c r="B228" s="88"/>
      <c r="C228" s="88"/>
      <c r="D228" s="74" t="s">
        <v>233</v>
      </c>
      <c r="E228" s="75">
        <v>4</v>
      </c>
      <c r="F228" s="52">
        <v>232638.36</v>
      </c>
      <c r="G228" s="76">
        <v>1.3</v>
      </c>
      <c r="IH228" s="63"/>
      <c r="II228" s="63"/>
      <c r="IJ228" s="63"/>
      <c r="IK228" s="63"/>
      <c r="IL228" s="63"/>
      <c r="IM228" s="63"/>
      <c r="IN228" s="63"/>
      <c r="IO228" s="63"/>
      <c r="IP228" s="63"/>
      <c r="IQ228" s="63"/>
      <c r="IR228" s="63"/>
      <c r="IS228" s="63"/>
    </row>
    <row r="229" s="62" customFormat="1" ht="21" customHeight="1" spans="1:253">
      <c r="A229" s="88"/>
      <c r="B229" s="88"/>
      <c r="C229" s="88"/>
      <c r="D229" s="74" t="s">
        <v>234</v>
      </c>
      <c r="E229" s="75">
        <v>4</v>
      </c>
      <c r="F229" s="52">
        <v>166624.6</v>
      </c>
      <c r="G229" s="76">
        <v>0.93</v>
      </c>
      <c r="IH229" s="63"/>
      <c r="II229" s="63"/>
      <c r="IJ229" s="63"/>
      <c r="IK229" s="63"/>
      <c r="IL229" s="63"/>
      <c r="IM229" s="63"/>
      <c r="IN229" s="63"/>
      <c r="IO229" s="63"/>
      <c r="IP229" s="63"/>
      <c r="IQ229" s="63"/>
      <c r="IR229" s="63"/>
      <c r="IS229" s="63"/>
    </row>
    <row r="230" s="62" customFormat="1" ht="21" customHeight="1" spans="1:253">
      <c r="A230" s="88"/>
      <c r="B230" s="88"/>
      <c r="C230" s="88"/>
      <c r="D230" s="74" t="s">
        <v>235</v>
      </c>
      <c r="E230" s="75">
        <v>4</v>
      </c>
      <c r="F230" s="52">
        <v>7113.04</v>
      </c>
      <c r="G230" s="76">
        <v>0.04</v>
      </c>
      <c r="IH230" s="63"/>
      <c r="II230" s="63"/>
      <c r="IJ230" s="63"/>
      <c r="IK230" s="63"/>
      <c r="IL230" s="63"/>
      <c r="IM230" s="63"/>
      <c r="IN230" s="63"/>
      <c r="IO230" s="63"/>
      <c r="IP230" s="63"/>
      <c r="IQ230" s="63"/>
      <c r="IR230" s="63"/>
      <c r="IS230" s="63"/>
    </row>
    <row r="231" s="62" customFormat="1" ht="21" customHeight="1" spans="1:253">
      <c r="A231" s="88"/>
      <c r="B231" s="88"/>
      <c r="C231" s="88"/>
      <c r="D231" s="74" t="s">
        <v>236</v>
      </c>
      <c r="E231" s="75">
        <v>4</v>
      </c>
      <c r="F231" s="52">
        <v>98251.56</v>
      </c>
      <c r="G231" s="76">
        <v>0.55</v>
      </c>
      <c r="IH231" s="63"/>
      <c r="II231" s="63"/>
      <c r="IJ231" s="63"/>
      <c r="IK231" s="63"/>
      <c r="IL231" s="63"/>
      <c r="IM231" s="63"/>
      <c r="IN231" s="63"/>
      <c r="IO231" s="63"/>
      <c r="IP231" s="63"/>
      <c r="IQ231" s="63"/>
      <c r="IR231" s="63"/>
      <c r="IS231" s="63"/>
    </row>
    <row r="232" s="62" customFormat="1" ht="21" customHeight="1" spans="1:253">
      <c r="A232" s="88"/>
      <c r="B232" s="88"/>
      <c r="C232" s="88"/>
      <c r="D232" s="74" t="s">
        <v>237</v>
      </c>
      <c r="E232" s="75">
        <v>4</v>
      </c>
      <c r="F232" s="52">
        <v>4811.12</v>
      </c>
      <c r="G232" s="76">
        <v>0.03</v>
      </c>
      <c r="IH232" s="63"/>
      <c r="II232" s="63"/>
      <c r="IJ232" s="63"/>
      <c r="IK232" s="63"/>
      <c r="IL232" s="63"/>
      <c r="IM232" s="63"/>
      <c r="IN232" s="63"/>
      <c r="IO232" s="63"/>
      <c r="IP232" s="63"/>
      <c r="IQ232" s="63"/>
      <c r="IR232" s="63"/>
      <c r="IS232" s="63"/>
    </row>
    <row r="233" s="62" customFormat="1" ht="21" customHeight="1" spans="1:253">
      <c r="A233" s="88"/>
      <c r="B233" s="88"/>
      <c r="C233" s="88"/>
      <c r="D233" s="74" t="s">
        <v>238</v>
      </c>
      <c r="E233" s="75">
        <v>4</v>
      </c>
      <c r="F233" s="52">
        <v>41729.92</v>
      </c>
      <c r="G233" s="76">
        <v>0.23</v>
      </c>
      <c r="IH233" s="63"/>
      <c r="II233" s="63"/>
      <c r="IJ233" s="63"/>
      <c r="IK233" s="63"/>
      <c r="IL233" s="63"/>
      <c r="IM233" s="63"/>
      <c r="IN233" s="63"/>
      <c r="IO233" s="63"/>
      <c r="IP233" s="63"/>
      <c r="IQ233" s="63"/>
      <c r="IR233" s="63"/>
      <c r="IS233" s="63"/>
    </row>
    <row r="234" s="62" customFormat="1" ht="21" customHeight="1" spans="1:253">
      <c r="A234" s="88"/>
      <c r="B234" s="88"/>
      <c r="C234" s="88"/>
      <c r="D234" s="74" t="s">
        <v>239</v>
      </c>
      <c r="E234" s="75">
        <v>4</v>
      </c>
      <c r="F234" s="52">
        <v>1772.52</v>
      </c>
      <c r="G234" s="76">
        <v>0.01</v>
      </c>
      <c r="IH234" s="63"/>
      <c r="II234" s="63"/>
      <c r="IJ234" s="63"/>
      <c r="IK234" s="63"/>
      <c r="IL234" s="63"/>
      <c r="IM234" s="63"/>
      <c r="IN234" s="63"/>
      <c r="IO234" s="63"/>
      <c r="IP234" s="63"/>
      <c r="IQ234" s="63"/>
      <c r="IR234" s="63"/>
      <c r="IS234" s="63"/>
    </row>
    <row r="235" s="62" customFormat="1" ht="21" customHeight="1" spans="1:253">
      <c r="A235" s="88"/>
      <c r="B235" s="88"/>
      <c r="C235" s="88"/>
      <c r="D235" s="74" t="s">
        <v>240</v>
      </c>
      <c r="E235" s="75">
        <v>4</v>
      </c>
      <c r="F235" s="52">
        <v>123911.12</v>
      </c>
      <c r="G235" s="76">
        <v>0.69</v>
      </c>
      <c r="IH235" s="63"/>
      <c r="II235" s="63"/>
      <c r="IJ235" s="63"/>
      <c r="IK235" s="63"/>
      <c r="IL235" s="63"/>
      <c r="IM235" s="63"/>
      <c r="IN235" s="63"/>
      <c r="IO235" s="63"/>
      <c r="IP235" s="63"/>
      <c r="IQ235" s="63"/>
      <c r="IR235" s="63"/>
      <c r="IS235" s="63"/>
    </row>
    <row r="236" s="62" customFormat="1" ht="21" customHeight="1" spans="1:253">
      <c r="A236" s="88"/>
      <c r="B236" s="88"/>
      <c r="C236" s="88"/>
      <c r="D236" s="74" t="s">
        <v>241</v>
      </c>
      <c r="E236" s="75">
        <v>4</v>
      </c>
      <c r="F236" s="52">
        <v>130968.72</v>
      </c>
      <c r="G236" s="76">
        <v>0.73</v>
      </c>
      <c r="IH236" s="63"/>
      <c r="II236" s="63"/>
      <c r="IJ236" s="63"/>
      <c r="IK236" s="63"/>
      <c r="IL236" s="63"/>
      <c r="IM236" s="63"/>
      <c r="IN236" s="63"/>
      <c r="IO236" s="63"/>
      <c r="IP236" s="63"/>
      <c r="IQ236" s="63"/>
      <c r="IR236" s="63"/>
      <c r="IS236" s="63"/>
    </row>
    <row r="237" s="62" customFormat="1" ht="21" customHeight="1" spans="1:253">
      <c r="A237" s="88"/>
      <c r="B237" s="88"/>
      <c r="C237" s="88"/>
      <c r="D237" s="74" t="s">
        <v>242</v>
      </c>
      <c r="E237" s="75">
        <v>4</v>
      </c>
      <c r="F237" s="52">
        <v>169368.96</v>
      </c>
      <c r="G237" s="76">
        <v>0.94</v>
      </c>
      <c r="IH237" s="63"/>
      <c r="II237" s="63"/>
      <c r="IJ237" s="63"/>
      <c r="IK237" s="63"/>
      <c r="IL237" s="63"/>
      <c r="IM237" s="63"/>
      <c r="IN237" s="63"/>
      <c r="IO237" s="63"/>
      <c r="IP237" s="63"/>
      <c r="IQ237" s="63"/>
      <c r="IR237" s="63"/>
      <c r="IS237" s="63"/>
    </row>
    <row r="238" s="62" customFormat="1" ht="21" customHeight="1" spans="1:253">
      <c r="A238" s="88"/>
      <c r="B238" s="88"/>
      <c r="C238" s="88"/>
      <c r="D238" s="74" t="s">
        <v>243</v>
      </c>
      <c r="E238" s="75">
        <v>4</v>
      </c>
      <c r="F238" s="52">
        <v>180407.76</v>
      </c>
      <c r="G238" s="76">
        <v>1</v>
      </c>
      <c r="IH238" s="63"/>
      <c r="II238" s="63"/>
      <c r="IJ238" s="63"/>
      <c r="IK238" s="63"/>
      <c r="IL238" s="63"/>
      <c r="IM238" s="63"/>
      <c r="IN238" s="63"/>
      <c r="IO238" s="63"/>
      <c r="IP238" s="63"/>
      <c r="IQ238" s="63"/>
      <c r="IR238" s="63"/>
      <c r="IS238" s="63"/>
    </row>
    <row r="239" s="62" customFormat="1" ht="21" customHeight="1" spans="1:253">
      <c r="A239" s="88"/>
      <c r="B239" s="88"/>
      <c r="C239" s="88"/>
      <c r="D239" s="74" t="s">
        <v>244</v>
      </c>
      <c r="E239" s="75">
        <v>4</v>
      </c>
      <c r="F239" s="52">
        <v>200512.44</v>
      </c>
      <c r="G239" s="76">
        <v>1.12</v>
      </c>
      <c r="IH239" s="63"/>
      <c r="II239" s="63"/>
      <c r="IJ239" s="63"/>
      <c r="IK239" s="63"/>
      <c r="IL239" s="63"/>
      <c r="IM239" s="63"/>
      <c r="IN239" s="63"/>
      <c r="IO239" s="63"/>
      <c r="IP239" s="63"/>
      <c r="IQ239" s="63"/>
      <c r="IR239" s="63"/>
      <c r="IS239" s="63"/>
    </row>
    <row r="240" s="62" customFormat="1" ht="21" customHeight="1" spans="1:253">
      <c r="A240" s="88"/>
      <c r="B240" s="88"/>
      <c r="C240" s="88"/>
      <c r="D240" s="74" t="s">
        <v>245</v>
      </c>
      <c r="E240" s="75">
        <v>6</v>
      </c>
      <c r="F240" s="52">
        <v>33760.74</v>
      </c>
      <c r="G240" s="76">
        <v>0.19</v>
      </c>
      <c r="IH240" s="63"/>
      <c r="II240" s="63"/>
      <c r="IJ240" s="63"/>
      <c r="IK240" s="63"/>
      <c r="IL240" s="63"/>
      <c r="IM240" s="63"/>
      <c r="IN240" s="63"/>
      <c r="IO240" s="63"/>
      <c r="IP240" s="63"/>
      <c r="IQ240" s="63"/>
      <c r="IR240" s="63"/>
      <c r="IS240" s="63"/>
    </row>
    <row r="241" s="62" customFormat="1" ht="21" customHeight="1" spans="1:253">
      <c r="A241" s="88"/>
      <c r="B241" s="88"/>
      <c r="C241" s="88"/>
      <c r="D241" s="74" t="s">
        <v>246</v>
      </c>
      <c r="E241" s="75">
        <v>4</v>
      </c>
      <c r="F241" s="52">
        <v>243516.64</v>
      </c>
      <c r="G241" s="76">
        <v>1.36</v>
      </c>
      <c r="IH241" s="63"/>
      <c r="II241" s="63"/>
      <c r="IJ241" s="63"/>
      <c r="IK241" s="63"/>
      <c r="IL241" s="63"/>
      <c r="IM241" s="63"/>
      <c r="IN241" s="63"/>
      <c r="IO241" s="63"/>
      <c r="IP241" s="63"/>
      <c r="IQ241" s="63"/>
      <c r="IR241" s="63"/>
      <c r="IS241" s="63"/>
    </row>
    <row r="242" s="62" customFormat="1" ht="21" customHeight="1" spans="1:253">
      <c r="A242" s="88"/>
      <c r="B242" s="88"/>
      <c r="C242" s="88"/>
      <c r="D242" s="74" t="s">
        <v>247</v>
      </c>
      <c r="E242" s="75">
        <v>4</v>
      </c>
      <c r="F242" s="52">
        <v>249274</v>
      </c>
      <c r="G242" s="76">
        <v>1.39</v>
      </c>
      <c r="IH242" s="63"/>
      <c r="II242" s="63"/>
      <c r="IJ242" s="63"/>
      <c r="IK242" s="63"/>
      <c r="IL242" s="63"/>
      <c r="IM242" s="63"/>
      <c r="IN242" s="63"/>
      <c r="IO242" s="63"/>
      <c r="IP242" s="63"/>
      <c r="IQ242" s="63"/>
      <c r="IR242" s="63"/>
      <c r="IS242" s="63"/>
    </row>
    <row r="243" s="62" customFormat="1" ht="21" customHeight="1" spans="1:253">
      <c r="A243" s="88"/>
      <c r="B243" s="88"/>
      <c r="C243" s="88"/>
      <c r="D243" s="74" t="s">
        <v>248</v>
      </c>
      <c r="E243" s="75">
        <v>4</v>
      </c>
      <c r="F243" s="52">
        <v>154197</v>
      </c>
      <c r="G243" s="76">
        <v>0.86</v>
      </c>
      <c r="IH243" s="63"/>
      <c r="II243" s="63"/>
      <c r="IJ243" s="63"/>
      <c r="IK243" s="63"/>
      <c r="IL243" s="63"/>
      <c r="IM243" s="63"/>
      <c r="IN243" s="63"/>
      <c r="IO243" s="63"/>
      <c r="IP243" s="63"/>
      <c r="IQ243" s="63"/>
      <c r="IR243" s="63"/>
      <c r="IS243" s="63"/>
    </row>
    <row r="244" s="62" customFormat="1" ht="21" customHeight="1" spans="1:253">
      <c r="A244" s="88"/>
      <c r="B244" s="88"/>
      <c r="C244" s="88"/>
      <c r="D244" s="74" t="s">
        <v>249</v>
      </c>
      <c r="E244" s="75">
        <v>4</v>
      </c>
      <c r="F244" s="52">
        <v>226182.8</v>
      </c>
      <c r="G244" s="76">
        <v>1.26</v>
      </c>
      <c r="IH244" s="63"/>
      <c r="II244" s="63"/>
      <c r="IJ244" s="63"/>
      <c r="IK244" s="63"/>
      <c r="IL244" s="63"/>
      <c r="IM244" s="63"/>
      <c r="IN244" s="63"/>
      <c r="IO244" s="63"/>
      <c r="IP244" s="63"/>
      <c r="IQ244" s="63"/>
      <c r="IR244" s="63"/>
      <c r="IS244" s="63"/>
    </row>
    <row r="245" s="62" customFormat="1" ht="21" customHeight="1" spans="1:253">
      <c r="A245" s="88"/>
      <c r="B245" s="88"/>
      <c r="C245" s="88"/>
      <c r="D245" s="74" t="s">
        <v>250</v>
      </c>
      <c r="E245" s="75">
        <v>6</v>
      </c>
      <c r="F245" s="52">
        <v>23002.68</v>
      </c>
      <c r="G245" s="76">
        <v>0.13</v>
      </c>
      <c r="IH245" s="63"/>
      <c r="II245" s="63"/>
      <c r="IJ245" s="63"/>
      <c r="IK245" s="63"/>
      <c r="IL245" s="63"/>
      <c r="IM245" s="63"/>
      <c r="IN245" s="63"/>
      <c r="IO245" s="63"/>
      <c r="IP245" s="63"/>
      <c r="IQ245" s="63"/>
      <c r="IR245" s="63"/>
      <c r="IS245" s="63"/>
    </row>
    <row r="246" s="62" customFormat="1" ht="21" customHeight="1" spans="1:253">
      <c r="A246" s="88"/>
      <c r="B246" s="88"/>
      <c r="C246" s="88"/>
      <c r="D246" s="74" t="s">
        <v>251</v>
      </c>
      <c r="E246" s="75">
        <v>4</v>
      </c>
      <c r="F246" s="52">
        <v>179836.56</v>
      </c>
      <c r="G246" s="76">
        <v>1</v>
      </c>
      <c r="IH246" s="63"/>
      <c r="II246" s="63"/>
      <c r="IJ246" s="63"/>
      <c r="IK246" s="63"/>
      <c r="IL246" s="63"/>
      <c r="IM246" s="63"/>
      <c r="IN246" s="63"/>
      <c r="IO246" s="63"/>
      <c r="IP246" s="63"/>
      <c r="IQ246" s="63"/>
      <c r="IR246" s="63"/>
      <c r="IS246" s="63"/>
    </row>
    <row r="247" s="62" customFormat="1" ht="21" customHeight="1" spans="1:253">
      <c r="A247" s="88"/>
      <c r="B247" s="88"/>
      <c r="C247" s="88"/>
      <c r="D247" s="74" t="s">
        <v>252</v>
      </c>
      <c r="E247" s="75">
        <v>6</v>
      </c>
      <c r="F247" s="52">
        <v>313562.52</v>
      </c>
      <c r="G247" s="76">
        <v>1.75</v>
      </c>
      <c r="IH247" s="63"/>
      <c r="II247" s="63"/>
      <c r="IJ247" s="63"/>
      <c r="IK247" s="63"/>
      <c r="IL247" s="63"/>
      <c r="IM247" s="63"/>
      <c r="IN247" s="63"/>
      <c r="IO247" s="63"/>
      <c r="IP247" s="63"/>
      <c r="IQ247" s="63"/>
      <c r="IR247" s="63"/>
      <c r="IS247" s="63"/>
    </row>
    <row r="248" s="62" customFormat="1" ht="21" customHeight="1" spans="1:253">
      <c r="A248" s="88"/>
      <c r="B248" s="88"/>
      <c r="C248" s="88"/>
      <c r="D248" s="74" t="s">
        <v>253</v>
      </c>
      <c r="E248" s="75">
        <v>6</v>
      </c>
      <c r="F248" s="52">
        <v>274847.82</v>
      </c>
      <c r="G248" s="76">
        <v>1.53</v>
      </c>
      <c r="IH248" s="63"/>
      <c r="II248" s="63"/>
      <c r="IJ248" s="63"/>
      <c r="IK248" s="63"/>
      <c r="IL248" s="63"/>
      <c r="IM248" s="63"/>
      <c r="IN248" s="63"/>
      <c r="IO248" s="63"/>
      <c r="IP248" s="63"/>
      <c r="IQ248" s="63"/>
      <c r="IR248" s="63"/>
      <c r="IS248" s="63"/>
    </row>
    <row r="249" s="62" customFormat="1" ht="21" customHeight="1" spans="1:253">
      <c r="A249" s="88"/>
      <c r="B249" s="88"/>
      <c r="C249" s="88"/>
      <c r="D249" s="74" t="s">
        <v>254</v>
      </c>
      <c r="E249" s="75">
        <v>6</v>
      </c>
      <c r="F249" s="52">
        <v>37652.58</v>
      </c>
      <c r="G249" s="76">
        <v>0.21</v>
      </c>
      <c r="IH249" s="63"/>
      <c r="II249" s="63"/>
      <c r="IJ249" s="63"/>
      <c r="IK249" s="63"/>
      <c r="IL249" s="63"/>
      <c r="IM249" s="63"/>
      <c r="IN249" s="63"/>
      <c r="IO249" s="63"/>
      <c r="IP249" s="63"/>
      <c r="IQ249" s="63"/>
      <c r="IR249" s="63"/>
      <c r="IS249" s="63"/>
    </row>
    <row r="250" s="62" customFormat="1" ht="21" customHeight="1" spans="1:253">
      <c r="A250" s="88"/>
      <c r="B250" s="88"/>
      <c r="C250" s="88"/>
      <c r="D250" s="74" t="s">
        <v>255</v>
      </c>
      <c r="E250" s="75">
        <v>6</v>
      </c>
      <c r="F250" s="52">
        <v>288235.38</v>
      </c>
      <c r="G250" s="76">
        <v>1.6</v>
      </c>
      <c r="IH250" s="63"/>
      <c r="II250" s="63"/>
      <c r="IJ250" s="63"/>
      <c r="IK250" s="63"/>
      <c r="IL250" s="63"/>
      <c r="IM250" s="63"/>
      <c r="IN250" s="63"/>
      <c r="IO250" s="63"/>
      <c r="IP250" s="63"/>
      <c r="IQ250" s="63"/>
      <c r="IR250" s="63"/>
      <c r="IS250" s="63"/>
    </row>
    <row r="251" s="62" customFormat="1" ht="21" customHeight="1" spans="1:253">
      <c r="A251" s="88"/>
      <c r="B251" s="88"/>
      <c r="C251" s="88"/>
      <c r="D251" s="74" t="s">
        <v>256</v>
      </c>
      <c r="E251" s="75">
        <v>6</v>
      </c>
      <c r="F251" s="52">
        <v>322629.36</v>
      </c>
      <c r="G251" s="76">
        <v>1.8</v>
      </c>
      <c r="IH251" s="63"/>
      <c r="II251" s="63"/>
      <c r="IJ251" s="63"/>
      <c r="IK251" s="63"/>
      <c r="IL251" s="63"/>
      <c r="IM251" s="63"/>
      <c r="IN251" s="63"/>
      <c r="IO251" s="63"/>
      <c r="IP251" s="63"/>
      <c r="IQ251" s="63"/>
      <c r="IR251" s="63"/>
      <c r="IS251" s="63"/>
    </row>
    <row r="252" s="62" customFormat="1" ht="21" customHeight="1" spans="1:253">
      <c r="A252" s="88"/>
      <c r="B252" s="88"/>
      <c r="C252" s="88"/>
      <c r="D252" s="74" t="s">
        <v>257</v>
      </c>
      <c r="E252" s="75">
        <v>6</v>
      </c>
      <c r="F252" s="52">
        <v>108411.6</v>
      </c>
      <c r="G252" s="76">
        <v>0.6</v>
      </c>
      <c r="IH252" s="63"/>
      <c r="II252" s="63"/>
      <c r="IJ252" s="63"/>
      <c r="IK252" s="63"/>
      <c r="IL252" s="63"/>
      <c r="IM252" s="63"/>
      <c r="IN252" s="63"/>
      <c r="IO252" s="63"/>
      <c r="IP252" s="63"/>
      <c r="IQ252" s="63"/>
      <c r="IR252" s="63"/>
      <c r="IS252" s="63"/>
    </row>
    <row r="253" s="62" customFormat="1" ht="21" customHeight="1" spans="1:253">
      <c r="A253" s="88"/>
      <c r="B253" s="88"/>
      <c r="C253" s="88"/>
      <c r="D253" s="74" t="s">
        <v>258</v>
      </c>
      <c r="E253" s="75">
        <v>4</v>
      </c>
      <c r="F253" s="52">
        <v>22124.32</v>
      </c>
      <c r="G253" s="76">
        <v>0.12</v>
      </c>
      <c r="IH253" s="63"/>
      <c r="II253" s="63"/>
      <c r="IJ253" s="63"/>
      <c r="IK253" s="63"/>
      <c r="IL253" s="63"/>
      <c r="IM253" s="63"/>
      <c r="IN253" s="63"/>
      <c r="IO253" s="63"/>
      <c r="IP253" s="63"/>
      <c r="IQ253" s="63"/>
      <c r="IR253" s="63"/>
      <c r="IS253" s="63"/>
    </row>
    <row r="254" s="62" customFormat="1" ht="21" customHeight="1" spans="1:253">
      <c r="A254" s="88"/>
      <c r="B254" s="88"/>
      <c r="C254" s="88"/>
      <c r="D254" s="74" t="s">
        <v>259</v>
      </c>
      <c r="E254" s="75">
        <v>4</v>
      </c>
      <c r="F254" s="52">
        <v>174680.6</v>
      </c>
      <c r="G254" s="76">
        <v>0.97</v>
      </c>
      <c r="IH254" s="63"/>
      <c r="II254" s="63"/>
      <c r="IJ254" s="63"/>
      <c r="IK254" s="63"/>
      <c r="IL254" s="63"/>
      <c r="IM254" s="63"/>
      <c r="IN254" s="63"/>
      <c r="IO254" s="63"/>
      <c r="IP254" s="63"/>
      <c r="IQ254" s="63"/>
      <c r="IR254" s="63"/>
      <c r="IS254" s="63"/>
    </row>
    <row r="255" s="62" customFormat="1" ht="21" customHeight="1" spans="1:253">
      <c r="A255" s="88"/>
      <c r="B255" s="88"/>
      <c r="C255" s="88"/>
      <c r="D255" s="74" t="s">
        <v>260</v>
      </c>
      <c r="E255" s="75">
        <v>4</v>
      </c>
      <c r="F255" s="52">
        <v>185590.28</v>
      </c>
      <c r="G255" s="76">
        <v>1.03</v>
      </c>
      <c r="IH255" s="63"/>
      <c r="II255" s="63"/>
      <c r="IJ255" s="63"/>
      <c r="IK255" s="63"/>
      <c r="IL255" s="63"/>
      <c r="IM255" s="63"/>
      <c r="IN255" s="63"/>
      <c r="IO255" s="63"/>
      <c r="IP255" s="63"/>
      <c r="IQ255" s="63"/>
      <c r="IR255" s="63"/>
      <c r="IS255" s="63"/>
    </row>
    <row r="256" s="62" customFormat="1" ht="21" customHeight="1" spans="1:253">
      <c r="A256" s="88"/>
      <c r="B256" s="88"/>
      <c r="C256" s="88"/>
      <c r="D256" s="74" t="s">
        <v>261</v>
      </c>
      <c r="E256" s="75">
        <v>6</v>
      </c>
      <c r="F256" s="52">
        <v>203812.62</v>
      </c>
      <c r="G256" s="76">
        <v>1.13</v>
      </c>
      <c r="IH256" s="63"/>
      <c r="II256" s="63"/>
      <c r="IJ256" s="63"/>
      <c r="IK256" s="63"/>
      <c r="IL256" s="63"/>
      <c r="IM256" s="63"/>
      <c r="IN256" s="63"/>
      <c r="IO256" s="63"/>
      <c r="IP256" s="63"/>
      <c r="IQ256" s="63"/>
      <c r="IR256" s="63"/>
      <c r="IS256" s="63"/>
    </row>
    <row r="257" s="62" customFormat="1" ht="21" customHeight="1" spans="1:253">
      <c r="A257" s="88"/>
      <c r="B257" s="88"/>
      <c r="C257" s="88"/>
      <c r="D257" s="74" t="s">
        <v>262</v>
      </c>
      <c r="E257" s="75">
        <v>6</v>
      </c>
      <c r="F257" s="52">
        <v>172832.1</v>
      </c>
      <c r="G257" s="76">
        <v>0.96</v>
      </c>
      <c r="IH257" s="63"/>
      <c r="II257" s="63"/>
      <c r="IJ257" s="63"/>
      <c r="IK257" s="63"/>
      <c r="IL257" s="63"/>
      <c r="IM257" s="63"/>
      <c r="IN257" s="63"/>
      <c r="IO257" s="63"/>
      <c r="IP257" s="63"/>
      <c r="IQ257" s="63"/>
      <c r="IR257" s="63"/>
      <c r="IS257" s="63"/>
    </row>
    <row r="258" s="62" customFormat="1" ht="21" customHeight="1" spans="1:253">
      <c r="A258" s="88"/>
      <c r="B258" s="88"/>
      <c r="C258" s="88"/>
      <c r="D258" s="74" t="s">
        <v>263</v>
      </c>
      <c r="E258" s="75">
        <v>8</v>
      </c>
      <c r="F258" s="52">
        <v>146638.96</v>
      </c>
      <c r="G258" s="76">
        <v>0.81</v>
      </c>
      <c r="IH258" s="63"/>
      <c r="II258" s="63"/>
      <c r="IJ258" s="63"/>
      <c r="IK258" s="63"/>
      <c r="IL258" s="63"/>
      <c r="IM258" s="63"/>
      <c r="IN258" s="63"/>
      <c r="IO258" s="63"/>
      <c r="IP258" s="63"/>
      <c r="IQ258" s="63"/>
      <c r="IR258" s="63"/>
      <c r="IS258" s="63"/>
    </row>
    <row r="259" s="62" customFormat="1" ht="21" customHeight="1" spans="1:253">
      <c r="A259" s="88"/>
      <c r="B259" s="88"/>
      <c r="C259" s="88"/>
      <c r="D259" s="74" t="s">
        <v>264</v>
      </c>
      <c r="E259" s="75">
        <v>8</v>
      </c>
      <c r="F259" s="52">
        <v>127120</v>
      </c>
      <c r="G259" s="76">
        <v>0.71</v>
      </c>
      <c r="IH259" s="63"/>
      <c r="II259" s="63"/>
      <c r="IJ259" s="63"/>
      <c r="IK259" s="63"/>
      <c r="IL259" s="63"/>
      <c r="IM259" s="63"/>
      <c r="IN259" s="63"/>
      <c r="IO259" s="63"/>
      <c r="IP259" s="63"/>
      <c r="IQ259" s="63"/>
      <c r="IR259" s="63"/>
      <c r="IS259" s="63"/>
    </row>
    <row r="260" s="62" customFormat="1" ht="21" customHeight="1" spans="1:253">
      <c r="A260" s="88"/>
      <c r="B260" s="88"/>
      <c r="C260" s="88"/>
      <c r="D260" s="74" t="s">
        <v>265</v>
      </c>
      <c r="E260" s="75">
        <v>6</v>
      </c>
      <c r="F260" s="52">
        <v>277788.84</v>
      </c>
      <c r="G260" s="76">
        <v>1.55</v>
      </c>
      <c r="IH260" s="63"/>
      <c r="II260" s="63"/>
      <c r="IJ260" s="63"/>
      <c r="IK260" s="63"/>
      <c r="IL260" s="63"/>
      <c r="IM260" s="63"/>
      <c r="IN260" s="63"/>
      <c r="IO260" s="63"/>
      <c r="IP260" s="63"/>
      <c r="IQ260" s="63"/>
      <c r="IR260" s="63"/>
      <c r="IS260" s="63"/>
    </row>
    <row r="261" s="62" customFormat="1" ht="21" customHeight="1" spans="1:253">
      <c r="A261" s="88"/>
      <c r="B261" s="88"/>
      <c r="C261" s="88"/>
      <c r="D261" s="74" t="s">
        <v>266</v>
      </c>
      <c r="E261" s="75">
        <v>6</v>
      </c>
      <c r="F261" s="52">
        <v>273580.8</v>
      </c>
      <c r="G261" s="76">
        <v>1.52</v>
      </c>
      <c r="IH261" s="63"/>
      <c r="II261" s="63"/>
      <c r="IJ261" s="63"/>
      <c r="IK261" s="63"/>
      <c r="IL261" s="63"/>
      <c r="IM261" s="63"/>
      <c r="IN261" s="63"/>
      <c r="IO261" s="63"/>
      <c r="IP261" s="63"/>
      <c r="IQ261" s="63"/>
      <c r="IR261" s="63"/>
      <c r="IS261" s="63"/>
    </row>
    <row r="262" s="62" customFormat="1" ht="21" customHeight="1" spans="1:253">
      <c r="A262" s="88"/>
      <c r="B262" s="88"/>
      <c r="C262" s="88"/>
      <c r="D262" s="74" t="s">
        <v>267</v>
      </c>
      <c r="E262" s="75">
        <v>6</v>
      </c>
      <c r="F262" s="52">
        <v>214214.34</v>
      </c>
      <c r="G262" s="76">
        <v>1.19</v>
      </c>
      <c r="IH262" s="63"/>
      <c r="II262" s="63"/>
      <c r="IJ262" s="63"/>
      <c r="IK262" s="63"/>
      <c r="IL262" s="63"/>
      <c r="IM262" s="63"/>
      <c r="IN262" s="63"/>
      <c r="IO262" s="63"/>
      <c r="IP262" s="63"/>
      <c r="IQ262" s="63"/>
      <c r="IR262" s="63"/>
      <c r="IS262" s="63"/>
    </row>
    <row r="263" s="62" customFormat="1" ht="21" customHeight="1" spans="1:253">
      <c r="A263" s="88"/>
      <c r="B263" s="88"/>
      <c r="C263" s="88"/>
      <c r="D263" s="74" t="s">
        <v>268</v>
      </c>
      <c r="E263" s="75">
        <v>4</v>
      </c>
      <c r="F263" s="52">
        <v>64651.2</v>
      </c>
      <c r="G263" s="76">
        <v>0.36</v>
      </c>
      <c r="IH263" s="63"/>
      <c r="II263" s="63"/>
      <c r="IJ263" s="63"/>
      <c r="IK263" s="63"/>
      <c r="IL263" s="63"/>
      <c r="IM263" s="63"/>
      <c r="IN263" s="63"/>
      <c r="IO263" s="63"/>
      <c r="IP263" s="63"/>
      <c r="IQ263" s="63"/>
      <c r="IR263" s="63"/>
      <c r="IS263" s="63"/>
    </row>
    <row r="264" s="62" customFormat="1" ht="21" customHeight="1" spans="1:253">
      <c r="A264" s="88"/>
      <c r="B264" s="88"/>
      <c r="C264" s="88"/>
      <c r="D264" s="74" t="s">
        <v>269</v>
      </c>
      <c r="E264" s="75">
        <v>8</v>
      </c>
      <c r="F264" s="52">
        <v>150195.12</v>
      </c>
      <c r="G264" s="76">
        <v>0.84</v>
      </c>
      <c r="IH264" s="63"/>
      <c r="II264" s="63"/>
      <c r="IJ264" s="63"/>
      <c r="IK264" s="63"/>
      <c r="IL264" s="63"/>
      <c r="IM264" s="63"/>
      <c r="IN264" s="63"/>
      <c r="IO264" s="63"/>
      <c r="IP264" s="63"/>
      <c r="IQ264" s="63"/>
      <c r="IR264" s="63"/>
      <c r="IS264" s="63"/>
    </row>
    <row r="265" s="62" customFormat="1" ht="21" customHeight="1" spans="1:253">
      <c r="A265" s="88"/>
      <c r="B265" s="88"/>
      <c r="C265" s="88"/>
      <c r="D265" s="74" t="s">
        <v>270</v>
      </c>
      <c r="E265" s="75">
        <v>4</v>
      </c>
      <c r="F265" s="52">
        <v>94161.44</v>
      </c>
      <c r="G265" s="76">
        <v>0.52</v>
      </c>
      <c r="IH265" s="63"/>
      <c r="II265" s="63"/>
      <c r="IJ265" s="63"/>
      <c r="IK265" s="63"/>
      <c r="IL265" s="63"/>
      <c r="IM265" s="63"/>
      <c r="IN265" s="63"/>
      <c r="IO265" s="63"/>
      <c r="IP265" s="63"/>
      <c r="IQ265" s="63"/>
      <c r="IR265" s="63"/>
      <c r="IS265" s="63"/>
    </row>
    <row r="266" s="62" customFormat="1" ht="21" customHeight="1" spans="1:253">
      <c r="A266" s="88"/>
      <c r="B266" s="88"/>
      <c r="C266" s="88"/>
      <c r="D266" s="74" t="s">
        <v>271</v>
      </c>
      <c r="E266" s="75">
        <v>8</v>
      </c>
      <c r="F266" s="52">
        <v>281661.92</v>
      </c>
      <c r="G266" s="76">
        <v>1.57</v>
      </c>
      <c r="IH266" s="63"/>
      <c r="II266" s="63"/>
      <c r="IJ266" s="63"/>
      <c r="IK266" s="63"/>
      <c r="IL266" s="63"/>
      <c r="IM266" s="63"/>
      <c r="IN266" s="63"/>
      <c r="IO266" s="63"/>
      <c r="IP266" s="63"/>
      <c r="IQ266" s="63"/>
      <c r="IR266" s="63"/>
      <c r="IS266" s="63"/>
    </row>
    <row r="267" s="62" customFormat="1" ht="21" customHeight="1" spans="1:253">
      <c r="A267" s="88"/>
      <c r="B267" s="88"/>
      <c r="C267" s="88"/>
      <c r="D267" s="74" t="s">
        <v>272</v>
      </c>
      <c r="E267" s="75">
        <v>6</v>
      </c>
      <c r="F267" s="52">
        <v>114759.06</v>
      </c>
      <c r="G267" s="76">
        <v>0.64</v>
      </c>
      <c r="IH267" s="63"/>
      <c r="II267" s="63"/>
      <c r="IJ267" s="63"/>
      <c r="IK267" s="63"/>
      <c r="IL267" s="63"/>
      <c r="IM267" s="63"/>
      <c r="IN267" s="63"/>
      <c r="IO267" s="63"/>
      <c r="IP267" s="63"/>
      <c r="IQ267" s="63"/>
      <c r="IR267" s="63"/>
      <c r="IS267" s="63"/>
    </row>
    <row r="268" s="62" customFormat="1" ht="21" customHeight="1" spans="1:253">
      <c r="A268" s="88"/>
      <c r="B268" s="88"/>
      <c r="C268" s="88"/>
      <c r="D268" s="74" t="s">
        <v>273</v>
      </c>
      <c r="E268" s="75">
        <v>8</v>
      </c>
      <c r="F268" s="52">
        <v>305279.12</v>
      </c>
      <c r="G268" s="76">
        <v>1.7</v>
      </c>
      <c r="IH268" s="63"/>
      <c r="II268" s="63"/>
      <c r="IJ268" s="63"/>
      <c r="IK268" s="63"/>
      <c r="IL268" s="63"/>
      <c r="IM268" s="63"/>
      <c r="IN268" s="63"/>
      <c r="IO268" s="63"/>
      <c r="IP268" s="63"/>
      <c r="IQ268" s="63"/>
      <c r="IR268" s="63"/>
      <c r="IS268" s="63"/>
    </row>
    <row r="269" s="62" customFormat="1" ht="21" customHeight="1" spans="1:253">
      <c r="A269" s="88"/>
      <c r="B269" s="88"/>
      <c r="C269" s="88"/>
      <c r="D269" s="74" t="s">
        <v>274</v>
      </c>
      <c r="E269" s="75">
        <v>4</v>
      </c>
      <c r="F269" s="52">
        <v>258534.64</v>
      </c>
      <c r="G269" s="76">
        <v>1.44</v>
      </c>
      <c r="IH269" s="63"/>
      <c r="II269" s="63"/>
      <c r="IJ269" s="63"/>
      <c r="IK269" s="63"/>
      <c r="IL269" s="63"/>
      <c r="IM269" s="63"/>
      <c r="IN269" s="63"/>
      <c r="IO269" s="63"/>
      <c r="IP269" s="63"/>
      <c r="IQ269" s="63"/>
      <c r="IR269" s="63"/>
      <c r="IS269" s="63"/>
    </row>
    <row r="270" s="62" customFormat="1" ht="21" customHeight="1" spans="1:253">
      <c r="A270" s="88"/>
      <c r="B270" s="88"/>
      <c r="C270" s="88"/>
      <c r="D270" s="74" t="s">
        <v>275</v>
      </c>
      <c r="E270" s="75">
        <v>6</v>
      </c>
      <c r="F270" s="52">
        <v>121948.68</v>
      </c>
      <c r="G270" s="76">
        <v>0.68</v>
      </c>
      <c r="IH270" s="63"/>
      <c r="II270" s="63"/>
      <c r="IJ270" s="63"/>
      <c r="IK270" s="63"/>
      <c r="IL270" s="63"/>
      <c r="IM270" s="63"/>
      <c r="IN270" s="63"/>
      <c r="IO270" s="63"/>
      <c r="IP270" s="63"/>
      <c r="IQ270" s="63"/>
      <c r="IR270" s="63"/>
      <c r="IS270" s="63"/>
    </row>
    <row r="271" s="62" customFormat="1" ht="21" customHeight="1" spans="1:253">
      <c r="A271" s="88"/>
      <c r="B271" s="88"/>
      <c r="C271" s="88"/>
      <c r="D271" s="74" t="s">
        <v>276</v>
      </c>
      <c r="E271" s="75">
        <v>8</v>
      </c>
      <c r="F271" s="52">
        <v>255376.08</v>
      </c>
      <c r="G271" s="76">
        <v>1.42</v>
      </c>
      <c r="IH271" s="63"/>
      <c r="II271" s="63"/>
      <c r="IJ271" s="63"/>
      <c r="IK271" s="63"/>
      <c r="IL271" s="63"/>
      <c r="IM271" s="63"/>
      <c r="IN271" s="63"/>
      <c r="IO271" s="63"/>
      <c r="IP271" s="63"/>
      <c r="IQ271" s="63"/>
      <c r="IR271" s="63"/>
      <c r="IS271" s="63"/>
    </row>
    <row r="272" s="62" customFormat="1" ht="21" customHeight="1" spans="1:253">
      <c r="A272" s="88"/>
      <c r="B272" s="88"/>
      <c r="C272" s="88"/>
      <c r="D272" s="74" t="s">
        <v>277</v>
      </c>
      <c r="E272" s="75">
        <v>4</v>
      </c>
      <c r="F272" s="52">
        <v>206973.64</v>
      </c>
      <c r="G272" s="76">
        <v>1.15</v>
      </c>
      <c r="IH272" s="63"/>
      <c r="II272" s="63"/>
      <c r="IJ272" s="63"/>
      <c r="IK272" s="63"/>
      <c r="IL272" s="63"/>
      <c r="IM272" s="63"/>
      <c r="IN272" s="63"/>
      <c r="IO272" s="63"/>
      <c r="IP272" s="63"/>
      <c r="IQ272" s="63"/>
      <c r="IR272" s="63"/>
      <c r="IS272" s="63"/>
    </row>
    <row r="273" s="62" customFormat="1" ht="21" customHeight="1" spans="1:253">
      <c r="A273" s="88"/>
      <c r="B273" s="88"/>
      <c r="C273" s="88"/>
      <c r="D273" s="74" t="s">
        <v>278</v>
      </c>
      <c r="E273" s="75">
        <v>4</v>
      </c>
      <c r="F273" s="52">
        <v>218419.28</v>
      </c>
      <c r="G273" s="76">
        <v>1.21</v>
      </c>
      <c r="IH273" s="63"/>
      <c r="II273" s="63"/>
      <c r="IJ273" s="63"/>
      <c r="IK273" s="63"/>
      <c r="IL273" s="63"/>
      <c r="IM273" s="63"/>
      <c r="IN273" s="63"/>
      <c r="IO273" s="63"/>
      <c r="IP273" s="63"/>
      <c r="IQ273" s="63"/>
      <c r="IR273" s="63"/>
      <c r="IS273" s="63"/>
    </row>
    <row r="274" s="62" customFormat="1" ht="21" customHeight="1" spans="1:253">
      <c r="A274" s="88"/>
      <c r="B274" s="88"/>
      <c r="C274" s="88"/>
      <c r="D274" s="74" t="s">
        <v>279</v>
      </c>
      <c r="E274" s="75">
        <v>6</v>
      </c>
      <c r="F274" s="52">
        <v>38762.16</v>
      </c>
      <c r="G274" s="76">
        <v>0.22</v>
      </c>
      <c r="IH274" s="63"/>
      <c r="II274" s="63"/>
      <c r="IJ274" s="63"/>
      <c r="IK274" s="63"/>
      <c r="IL274" s="63"/>
      <c r="IM274" s="63"/>
      <c r="IN274" s="63"/>
      <c r="IO274" s="63"/>
      <c r="IP274" s="63"/>
      <c r="IQ274" s="63"/>
      <c r="IR274" s="63"/>
      <c r="IS274" s="63"/>
    </row>
    <row r="275" s="62" customFormat="1" ht="21" customHeight="1" spans="1:253">
      <c r="A275" s="88"/>
      <c r="B275" s="88"/>
      <c r="C275" s="88"/>
      <c r="D275" s="74" t="s">
        <v>280</v>
      </c>
      <c r="E275" s="75">
        <v>4</v>
      </c>
      <c r="F275" s="52">
        <v>205104.24</v>
      </c>
      <c r="G275" s="76">
        <v>1.14</v>
      </c>
      <c r="IH275" s="63"/>
      <c r="II275" s="63"/>
      <c r="IJ275" s="63"/>
      <c r="IK275" s="63"/>
      <c r="IL275" s="63"/>
      <c r="IM275" s="63"/>
      <c r="IN275" s="63"/>
      <c r="IO275" s="63"/>
      <c r="IP275" s="63"/>
      <c r="IQ275" s="63"/>
      <c r="IR275" s="63"/>
      <c r="IS275" s="63"/>
    </row>
    <row r="276" s="62" customFormat="1" ht="21" customHeight="1" spans="1:253">
      <c r="A276" s="88"/>
      <c r="B276" s="88"/>
      <c r="C276" s="88"/>
      <c r="D276" s="74" t="s">
        <v>281</v>
      </c>
      <c r="E276" s="75">
        <v>4</v>
      </c>
      <c r="F276" s="52">
        <v>248608.04</v>
      </c>
      <c r="G276" s="76">
        <v>1.38</v>
      </c>
      <c r="IH276" s="63"/>
      <c r="II276" s="63"/>
      <c r="IJ276" s="63"/>
      <c r="IK276" s="63"/>
      <c r="IL276" s="63"/>
      <c r="IM276" s="63"/>
      <c r="IN276" s="63"/>
      <c r="IO276" s="63"/>
      <c r="IP276" s="63"/>
      <c r="IQ276" s="63"/>
      <c r="IR276" s="63"/>
      <c r="IS276" s="63"/>
    </row>
    <row r="277" s="62" customFormat="1" ht="21" customHeight="1" spans="1:253">
      <c r="A277" s="88"/>
      <c r="B277" s="88"/>
      <c r="C277" s="88"/>
      <c r="D277" s="74" t="s">
        <v>282</v>
      </c>
      <c r="E277" s="75">
        <v>4</v>
      </c>
      <c r="F277" s="52">
        <v>54614.12</v>
      </c>
      <c r="G277" s="76">
        <v>0.3</v>
      </c>
      <c r="IH277" s="63"/>
      <c r="II277" s="63"/>
      <c r="IJ277" s="63"/>
      <c r="IK277" s="63"/>
      <c r="IL277" s="63"/>
      <c r="IM277" s="63"/>
      <c r="IN277" s="63"/>
      <c r="IO277" s="63"/>
      <c r="IP277" s="63"/>
      <c r="IQ277" s="63"/>
      <c r="IR277" s="63"/>
      <c r="IS277" s="63"/>
    </row>
    <row r="278" s="62" customFormat="1" ht="21" customHeight="1" spans="1:253">
      <c r="A278" s="88"/>
      <c r="B278" s="88"/>
      <c r="C278" s="88"/>
      <c r="D278" s="74" t="s">
        <v>283</v>
      </c>
      <c r="E278" s="75">
        <v>4</v>
      </c>
      <c r="F278" s="52">
        <v>161217.64</v>
      </c>
      <c r="G278" s="76">
        <v>0.9</v>
      </c>
      <c r="IH278" s="63"/>
      <c r="II278" s="63"/>
      <c r="IJ278" s="63"/>
      <c r="IK278" s="63"/>
      <c r="IL278" s="63"/>
      <c r="IM278" s="63"/>
      <c r="IN278" s="63"/>
      <c r="IO278" s="63"/>
      <c r="IP278" s="63"/>
      <c r="IQ278" s="63"/>
      <c r="IR278" s="63"/>
      <c r="IS278" s="63"/>
    </row>
    <row r="279" s="62" customFormat="1" ht="21" customHeight="1" spans="1:253">
      <c r="A279" s="88"/>
      <c r="B279" s="88"/>
      <c r="C279" s="88"/>
      <c r="D279" s="74" t="s">
        <v>284</v>
      </c>
      <c r="E279" s="75">
        <v>4</v>
      </c>
      <c r="F279" s="52">
        <v>110314.4</v>
      </c>
      <c r="G279" s="76">
        <v>0.61</v>
      </c>
      <c r="IH279" s="63"/>
      <c r="II279" s="63"/>
      <c r="IJ279" s="63"/>
      <c r="IK279" s="63"/>
      <c r="IL279" s="63"/>
      <c r="IM279" s="63"/>
      <c r="IN279" s="63"/>
      <c r="IO279" s="63"/>
      <c r="IP279" s="63"/>
      <c r="IQ279" s="63"/>
      <c r="IR279" s="63"/>
      <c r="IS279" s="63"/>
    </row>
    <row r="280" s="62" customFormat="1" ht="21" customHeight="1" spans="1:253">
      <c r="A280" s="88"/>
      <c r="B280" s="88"/>
      <c r="C280" s="88"/>
      <c r="D280" s="74" t="s">
        <v>285</v>
      </c>
      <c r="E280" s="75">
        <v>4</v>
      </c>
      <c r="F280" s="52">
        <v>110150.4</v>
      </c>
      <c r="G280" s="76">
        <v>0.61</v>
      </c>
      <c r="IH280" s="63"/>
      <c r="II280" s="63"/>
      <c r="IJ280" s="63"/>
      <c r="IK280" s="63"/>
      <c r="IL280" s="63"/>
      <c r="IM280" s="63"/>
      <c r="IN280" s="63"/>
      <c r="IO280" s="63"/>
      <c r="IP280" s="63"/>
      <c r="IQ280" s="63"/>
      <c r="IR280" s="63"/>
      <c r="IS280" s="63"/>
    </row>
    <row r="281" s="62" customFormat="1" ht="21" customHeight="1" spans="1:253">
      <c r="A281" s="88"/>
      <c r="B281" s="88"/>
      <c r="C281" s="88"/>
      <c r="D281" s="74" t="s">
        <v>286</v>
      </c>
      <c r="E281" s="75">
        <v>6</v>
      </c>
      <c r="F281" s="52">
        <v>92239.2</v>
      </c>
      <c r="G281" s="76">
        <v>0.51</v>
      </c>
      <c r="IH281" s="63"/>
      <c r="II281" s="63"/>
      <c r="IJ281" s="63"/>
      <c r="IK281" s="63"/>
      <c r="IL281" s="63"/>
      <c r="IM281" s="63"/>
      <c r="IN281" s="63"/>
      <c r="IO281" s="63"/>
      <c r="IP281" s="63"/>
      <c r="IQ281" s="63"/>
      <c r="IR281" s="63"/>
      <c r="IS281" s="63"/>
    </row>
    <row r="282" s="62" customFormat="1" ht="21" customHeight="1" spans="1:253">
      <c r="A282" s="88"/>
      <c r="B282" s="88"/>
      <c r="C282" s="88"/>
      <c r="D282" s="74" t="s">
        <v>287</v>
      </c>
      <c r="E282" s="75">
        <v>8</v>
      </c>
      <c r="F282" s="52">
        <v>380966.64</v>
      </c>
      <c r="G282" s="76">
        <v>2.12</v>
      </c>
      <c r="IH282" s="63"/>
      <c r="II282" s="63"/>
      <c r="IJ282" s="63"/>
      <c r="IK282" s="63"/>
      <c r="IL282" s="63"/>
      <c r="IM282" s="63"/>
      <c r="IN282" s="63"/>
      <c r="IO282" s="63"/>
      <c r="IP282" s="63"/>
      <c r="IQ282" s="63"/>
      <c r="IR282" s="63"/>
      <c r="IS282" s="63"/>
    </row>
    <row r="283" s="62" customFormat="1" ht="21" customHeight="1" spans="1:253">
      <c r="A283" s="88"/>
      <c r="B283" s="88"/>
      <c r="C283" s="88"/>
      <c r="D283" s="74" t="s">
        <v>288</v>
      </c>
      <c r="E283" s="75">
        <v>6</v>
      </c>
      <c r="F283" s="52">
        <v>254791.92</v>
      </c>
      <c r="G283" s="76">
        <v>1.42</v>
      </c>
      <c r="IH283" s="63"/>
      <c r="II283" s="63"/>
      <c r="IJ283" s="63"/>
      <c r="IK283" s="63"/>
      <c r="IL283" s="63"/>
      <c r="IM283" s="63"/>
      <c r="IN283" s="63"/>
      <c r="IO283" s="63"/>
      <c r="IP283" s="63"/>
      <c r="IQ283" s="63"/>
      <c r="IR283" s="63"/>
      <c r="IS283" s="63"/>
    </row>
    <row r="284" s="62" customFormat="1" ht="21" customHeight="1" spans="1:253">
      <c r="A284" s="88"/>
      <c r="B284" s="88"/>
      <c r="C284" s="88"/>
      <c r="D284" s="74" t="s">
        <v>289</v>
      </c>
      <c r="E284" s="75">
        <v>4</v>
      </c>
      <c r="F284" s="52">
        <v>90974.84</v>
      </c>
      <c r="G284" s="76">
        <v>0.51</v>
      </c>
      <c r="IH284" s="63"/>
      <c r="II284" s="63"/>
      <c r="IJ284" s="63"/>
      <c r="IK284" s="63"/>
      <c r="IL284" s="63"/>
      <c r="IM284" s="63"/>
      <c r="IN284" s="63"/>
      <c r="IO284" s="63"/>
      <c r="IP284" s="63"/>
      <c r="IQ284" s="63"/>
      <c r="IR284" s="63"/>
      <c r="IS284" s="63"/>
    </row>
    <row r="285" s="62" customFormat="1" ht="21" customHeight="1" spans="1:253">
      <c r="A285" s="88"/>
      <c r="B285" s="88"/>
      <c r="C285" s="88"/>
      <c r="D285" s="74" t="s">
        <v>290</v>
      </c>
      <c r="E285" s="75">
        <v>4</v>
      </c>
      <c r="F285" s="52">
        <v>264092.36</v>
      </c>
      <c r="G285" s="76">
        <v>1.47</v>
      </c>
      <c r="IH285" s="63"/>
      <c r="II285" s="63"/>
      <c r="IJ285" s="63"/>
      <c r="IK285" s="63"/>
      <c r="IL285" s="63"/>
      <c r="IM285" s="63"/>
      <c r="IN285" s="63"/>
      <c r="IO285" s="63"/>
      <c r="IP285" s="63"/>
      <c r="IQ285" s="63"/>
      <c r="IR285" s="63"/>
      <c r="IS285" s="63"/>
    </row>
    <row r="286" s="62" customFormat="1" ht="21" customHeight="1" spans="1:253">
      <c r="A286" s="88"/>
      <c r="B286" s="88"/>
      <c r="C286" s="88"/>
      <c r="D286" s="74" t="s">
        <v>291</v>
      </c>
      <c r="E286" s="75">
        <v>4</v>
      </c>
      <c r="F286" s="52">
        <v>179901.68</v>
      </c>
      <c r="G286" s="76">
        <v>1</v>
      </c>
      <c r="IH286" s="63"/>
      <c r="II286" s="63"/>
      <c r="IJ286" s="63"/>
      <c r="IK286" s="63"/>
      <c r="IL286" s="63"/>
      <c r="IM286" s="63"/>
      <c r="IN286" s="63"/>
      <c r="IO286" s="63"/>
      <c r="IP286" s="63"/>
      <c r="IQ286" s="63"/>
      <c r="IR286" s="63"/>
      <c r="IS286" s="63"/>
    </row>
    <row r="287" s="62" customFormat="1" ht="21" customHeight="1" spans="1:253">
      <c r="A287" s="88"/>
      <c r="B287" s="88"/>
      <c r="C287" s="88"/>
      <c r="D287" s="74" t="s">
        <v>292</v>
      </c>
      <c r="E287" s="75">
        <v>4</v>
      </c>
      <c r="F287" s="52">
        <v>130515.88</v>
      </c>
      <c r="G287" s="76">
        <v>0.73</v>
      </c>
      <c r="IH287" s="63"/>
      <c r="II287" s="63"/>
      <c r="IJ287" s="63"/>
      <c r="IK287" s="63"/>
      <c r="IL287" s="63"/>
      <c r="IM287" s="63"/>
      <c r="IN287" s="63"/>
      <c r="IO287" s="63"/>
      <c r="IP287" s="63"/>
      <c r="IQ287" s="63"/>
      <c r="IR287" s="63"/>
      <c r="IS287" s="63"/>
    </row>
    <row r="288" s="62" customFormat="1" ht="21" customHeight="1" spans="1:253">
      <c r="A288" s="88"/>
      <c r="B288" s="88"/>
      <c r="C288" s="88"/>
      <c r="D288" s="74" t="s">
        <v>293</v>
      </c>
      <c r="E288" s="75">
        <v>4</v>
      </c>
      <c r="F288" s="52">
        <v>38997.76</v>
      </c>
      <c r="G288" s="76">
        <v>0.22</v>
      </c>
      <c r="IH288" s="63"/>
      <c r="II288" s="63"/>
      <c r="IJ288" s="63"/>
      <c r="IK288" s="63"/>
      <c r="IL288" s="63"/>
      <c r="IM288" s="63"/>
      <c r="IN288" s="63"/>
      <c r="IO288" s="63"/>
      <c r="IP288" s="63"/>
      <c r="IQ288" s="63"/>
      <c r="IR288" s="63"/>
      <c r="IS288" s="63"/>
    </row>
    <row r="289" s="62" customFormat="1" ht="21" customHeight="1" spans="1:253">
      <c r="A289" s="88"/>
      <c r="B289" s="88"/>
      <c r="C289" s="88"/>
      <c r="D289" s="74" t="s">
        <v>294</v>
      </c>
      <c r="E289" s="75">
        <v>4</v>
      </c>
      <c r="F289" s="52">
        <v>101036.36</v>
      </c>
      <c r="G289" s="76">
        <v>0.56</v>
      </c>
      <c r="IH289" s="63"/>
      <c r="II289" s="63"/>
      <c r="IJ289" s="63"/>
      <c r="IK289" s="63"/>
      <c r="IL289" s="63"/>
      <c r="IM289" s="63"/>
      <c r="IN289" s="63"/>
      <c r="IO289" s="63"/>
      <c r="IP289" s="63"/>
      <c r="IQ289" s="63"/>
      <c r="IR289" s="63"/>
      <c r="IS289" s="63"/>
    </row>
    <row r="290" s="62" customFormat="1" ht="21" customHeight="1" spans="1:253">
      <c r="A290" s="88"/>
      <c r="B290" s="88"/>
      <c r="C290" s="88"/>
      <c r="D290" s="74" t="s">
        <v>295</v>
      </c>
      <c r="E290" s="75">
        <v>4</v>
      </c>
      <c r="F290" s="52">
        <v>130659.84</v>
      </c>
      <c r="G290" s="76">
        <v>0.73</v>
      </c>
      <c r="IH290" s="63"/>
      <c r="II290" s="63"/>
      <c r="IJ290" s="63"/>
      <c r="IK290" s="63"/>
      <c r="IL290" s="63"/>
      <c r="IM290" s="63"/>
      <c r="IN290" s="63"/>
      <c r="IO290" s="63"/>
      <c r="IP290" s="63"/>
      <c r="IQ290" s="63"/>
      <c r="IR290" s="63"/>
      <c r="IS290" s="63"/>
    </row>
    <row r="291" s="62" customFormat="1" ht="21" customHeight="1" spans="1:253">
      <c r="A291" s="88"/>
      <c r="B291" s="88"/>
      <c r="C291" s="88"/>
      <c r="D291" s="74" t="s">
        <v>296</v>
      </c>
      <c r="E291" s="75">
        <v>4</v>
      </c>
      <c r="F291" s="52">
        <v>68687.2</v>
      </c>
      <c r="G291" s="76">
        <v>0.38</v>
      </c>
      <c r="IH291" s="63"/>
      <c r="II291" s="63"/>
      <c r="IJ291" s="63"/>
      <c r="IK291" s="63"/>
      <c r="IL291" s="63"/>
      <c r="IM291" s="63"/>
      <c r="IN291" s="63"/>
      <c r="IO291" s="63"/>
      <c r="IP291" s="63"/>
      <c r="IQ291" s="63"/>
      <c r="IR291" s="63"/>
      <c r="IS291" s="63"/>
    </row>
    <row r="292" s="62" customFormat="1" ht="21" customHeight="1" spans="1:253">
      <c r="A292" s="88"/>
      <c r="B292" s="88"/>
      <c r="C292" s="88"/>
      <c r="D292" s="74" t="s">
        <v>297</v>
      </c>
      <c r="E292" s="75">
        <v>6</v>
      </c>
      <c r="F292" s="52">
        <v>259797</v>
      </c>
      <c r="G292" s="76">
        <v>1.45</v>
      </c>
      <c r="IH292" s="63"/>
      <c r="II292" s="63"/>
      <c r="IJ292" s="63"/>
      <c r="IK292" s="63"/>
      <c r="IL292" s="63"/>
      <c r="IM292" s="63"/>
      <c r="IN292" s="63"/>
      <c r="IO292" s="63"/>
      <c r="IP292" s="63"/>
      <c r="IQ292" s="63"/>
      <c r="IR292" s="63"/>
      <c r="IS292" s="63"/>
    </row>
    <row r="293" s="62" customFormat="1" ht="21" customHeight="1" spans="1:253">
      <c r="A293" s="88"/>
      <c r="B293" s="88"/>
      <c r="C293" s="88"/>
      <c r="D293" s="74" t="s">
        <v>298</v>
      </c>
      <c r="E293" s="75">
        <v>6</v>
      </c>
      <c r="F293" s="52">
        <v>242417.4</v>
      </c>
      <c r="G293" s="76">
        <v>1.35</v>
      </c>
      <c r="IH293" s="63"/>
      <c r="II293" s="63"/>
      <c r="IJ293" s="63"/>
      <c r="IK293" s="63"/>
      <c r="IL293" s="63"/>
      <c r="IM293" s="63"/>
      <c r="IN293" s="63"/>
      <c r="IO293" s="63"/>
      <c r="IP293" s="63"/>
      <c r="IQ293" s="63"/>
      <c r="IR293" s="63"/>
      <c r="IS293" s="63"/>
    </row>
    <row r="294" s="62" customFormat="1" ht="21" customHeight="1" spans="1:253">
      <c r="A294" s="88"/>
      <c r="B294" s="88"/>
      <c r="C294" s="88"/>
      <c r="D294" s="74" t="s">
        <v>299</v>
      </c>
      <c r="E294" s="75">
        <v>4</v>
      </c>
      <c r="F294" s="52">
        <v>71984.32</v>
      </c>
      <c r="G294" s="76">
        <v>0.4</v>
      </c>
      <c r="IH294" s="63"/>
      <c r="II294" s="63"/>
      <c r="IJ294" s="63"/>
      <c r="IK294" s="63"/>
      <c r="IL294" s="63"/>
      <c r="IM294" s="63"/>
      <c r="IN294" s="63"/>
      <c r="IO294" s="63"/>
      <c r="IP294" s="63"/>
      <c r="IQ294" s="63"/>
      <c r="IR294" s="63"/>
      <c r="IS294" s="63"/>
    </row>
    <row r="295" s="62" customFormat="1" ht="21" customHeight="1" spans="1:253">
      <c r="A295" s="88"/>
      <c r="B295" s="88"/>
      <c r="C295" s="88"/>
      <c r="D295" s="74" t="s">
        <v>300</v>
      </c>
      <c r="E295" s="75">
        <v>4</v>
      </c>
      <c r="F295" s="52">
        <v>371235.72</v>
      </c>
      <c r="G295" s="76">
        <v>2.07</v>
      </c>
      <c r="IH295" s="63"/>
      <c r="II295" s="63"/>
      <c r="IJ295" s="63"/>
      <c r="IK295" s="63"/>
      <c r="IL295" s="63"/>
      <c r="IM295" s="63"/>
      <c r="IN295" s="63"/>
      <c r="IO295" s="63"/>
      <c r="IP295" s="63"/>
      <c r="IQ295" s="63"/>
      <c r="IR295" s="63"/>
      <c r="IS295" s="63"/>
    </row>
    <row r="296" s="62" customFormat="1" ht="21" customHeight="1" spans="1:253">
      <c r="A296" s="88"/>
      <c r="B296" s="88"/>
      <c r="C296" s="88"/>
      <c r="D296" s="74" t="s">
        <v>301</v>
      </c>
      <c r="E296" s="75">
        <v>4</v>
      </c>
      <c r="F296" s="52">
        <v>97242.08</v>
      </c>
      <c r="G296" s="76">
        <v>0.54</v>
      </c>
      <c r="IH296" s="63"/>
      <c r="II296" s="63"/>
      <c r="IJ296" s="63"/>
      <c r="IK296" s="63"/>
      <c r="IL296" s="63"/>
      <c r="IM296" s="63"/>
      <c r="IN296" s="63"/>
      <c r="IO296" s="63"/>
      <c r="IP296" s="63"/>
      <c r="IQ296" s="63"/>
      <c r="IR296" s="63"/>
      <c r="IS296" s="63"/>
    </row>
    <row r="297" s="62" customFormat="1" ht="21" customHeight="1" spans="1:253">
      <c r="A297" s="88"/>
      <c r="B297" s="88"/>
      <c r="C297" s="88"/>
      <c r="D297" s="74" t="s">
        <v>302</v>
      </c>
      <c r="E297" s="75">
        <v>4</v>
      </c>
      <c r="F297" s="52">
        <v>86785.96</v>
      </c>
      <c r="G297" s="76">
        <v>0.48</v>
      </c>
      <c r="IH297" s="63"/>
      <c r="II297" s="63"/>
      <c r="IJ297" s="63"/>
      <c r="IK297" s="63"/>
      <c r="IL297" s="63"/>
      <c r="IM297" s="63"/>
      <c r="IN297" s="63"/>
      <c r="IO297" s="63"/>
      <c r="IP297" s="63"/>
      <c r="IQ297" s="63"/>
      <c r="IR297" s="63"/>
      <c r="IS297" s="63"/>
    </row>
    <row r="298" s="62" customFormat="1" ht="21" customHeight="1" spans="1:253">
      <c r="A298" s="88"/>
      <c r="B298" s="88"/>
      <c r="C298" s="88"/>
      <c r="D298" s="74" t="s">
        <v>303</v>
      </c>
      <c r="E298" s="75">
        <v>4</v>
      </c>
      <c r="F298" s="52">
        <v>340503.16</v>
      </c>
      <c r="G298" s="76">
        <v>1.89</v>
      </c>
      <c r="IH298" s="63"/>
      <c r="II298" s="63"/>
      <c r="IJ298" s="63"/>
      <c r="IK298" s="63"/>
      <c r="IL298" s="63"/>
      <c r="IM298" s="63"/>
      <c r="IN298" s="63"/>
      <c r="IO298" s="63"/>
      <c r="IP298" s="63"/>
      <c r="IQ298" s="63"/>
      <c r="IR298" s="63"/>
      <c r="IS298" s="63"/>
    </row>
    <row r="299" s="62" customFormat="1" ht="21" customHeight="1" spans="1:253">
      <c r="A299" s="88"/>
      <c r="B299" s="88"/>
      <c r="C299" s="88"/>
      <c r="D299" s="74" t="s">
        <v>304</v>
      </c>
      <c r="E299" s="75">
        <v>4</v>
      </c>
      <c r="F299" s="52">
        <v>76889.8</v>
      </c>
      <c r="G299" s="76">
        <v>0.43</v>
      </c>
      <c r="IH299" s="63"/>
      <c r="II299" s="63"/>
      <c r="IJ299" s="63"/>
      <c r="IK299" s="63"/>
      <c r="IL299" s="63"/>
      <c r="IM299" s="63"/>
      <c r="IN299" s="63"/>
      <c r="IO299" s="63"/>
      <c r="IP299" s="63"/>
      <c r="IQ299" s="63"/>
      <c r="IR299" s="63"/>
      <c r="IS299" s="63"/>
    </row>
    <row r="300" s="62" customFormat="1" ht="21" customHeight="1" spans="1:253">
      <c r="A300" s="88"/>
      <c r="B300" s="88"/>
      <c r="C300" s="88"/>
      <c r="D300" s="74" t="s">
        <v>305</v>
      </c>
      <c r="E300" s="75">
        <v>4</v>
      </c>
      <c r="F300" s="52">
        <v>125774.88</v>
      </c>
      <c r="G300" s="76">
        <v>0.7</v>
      </c>
      <c r="IH300" s="63"/>
      <c r="II300" s="63"/>
      <c r="IJ300" s="63"/>
      <c r="IK300" s="63"/>
      <c r="IL300" s="63"/>
      <c r="IM300" s="63"/>
      <c r="IN300" s="63"/>
      <c r="IO300" s="63"/>
      <c r="IP300" s="63"/>
      <c r="IQ300" s="63"/>
      <c r="IR300" s="63"/>
      <c r="IS300" s="63"/>
    </row>
    <row r="301" s="62" customFormat="1" ht="21" customHeight="1" spans="1:253">
      <c r="A301" s="88"/>
      <c r="B301" s="88"/>
      <c r="C301" s="88"/>
      <c r="D301" s="74" t="s">
        <v>306</v>
      </c>
      <c r="E301" s="75">
        <v>4</v>
      </c>
      <c r="F301" s="52">
        <v>170517.16</v>
      </c>
      <c r="G301" s="76">
        <v>0.95</v>
      </c>
      <c r="IH301" s="63"/>
      <c r="II301" s="63"/>
      <c r="IJ301" s="63"/>
      <c r="IK301" s="63"/>
      <c r="IL301" s="63"/>
      <c r="IM301" s="63"/>
      <c r="IN301" s="63"/>
      <c r="IO301" s="63"/>
      <c r="IP301" s="63"/>
      <c r="IQ301" s="63"/>
      <c r="IR301" s="63"/>
      <c r="IS301" s="63"/>
    </row>
    <row r="302" s="62" customFormat="1" ht="21" customHeight="1" spans="1:253">
      <c r="A302" s="88"/>
      <c r="B302" s="88"/>
      <c r="C302" s="88"/>
      <c r="D302" s="74" t="s">
        <v>307</v>
      </c>
      <c r="E302" s="75">
        <v>4</v>
      </c>
      <c r="F302" s="52">
        <v>206317.16</v>
      </c>
      <c r="G302" s="76">
        <v>1.15</v>
      </c>
      <c r="IH302" s="63"/>
      <c r="II302" s="63"/>
      <c r="IJ302" s="63"/>
      <c r="IK302" s="63"/>
      <c r="IL302" s="63"/>
      <c r="IM302" s="63"/>
      <c r="IN302" s="63"/>
      <c r="IO302" s="63"/>
      <c r="IP302" s="63"/>
      <c r="IQ302" s="63"/>
      <c r="IR302" s="63"/>
      <c r="IS302" s="63"/>
    </row>
    <row r="303" s="62" customFormat="1" ht="21" customHeight="1" spans="1:253">
      <c r="A303" s="88"/>
      <c r="B303" s="88"/>
      <c r="C303" s="88"/>
      <c r="D303" s="74" t="s">
        <v>308</v>
      </c>
      <c r="E303" s="75">
        <v>6</v>
      </c>
      <c r="F303" s="52">
        <v>146807.04</v>
      </c>
      <c r="G303" s="76">
        <v>0.82</v>
      </c>
      <c r="IH303" s="63"/>
      <c r="II303" s="63"/>
      <c r="IJ303" s="63"/>
      <c r="IK303" s="63"/>
      <c r="IL303" s="63"/>
      <c r="IM303" s="63"/>
      <c r="IN303" s="63"/>
      <c r="IO303" s="63"/>
      <c r="IP303" s="63"/>
      <c r="IQ303" s="63"/>
      <c r="IR303" s="63"/>
      <c r="IS303" s="63"/>
    </row>
    <row r="304" s="62" customFormat="1" ht="21" customHeight="1" spans="1:253">
      <c r="A304" s="88"/>
      <c r="B304" s="88"/>
      <c r="C304" s="88"/>
      <c r="D304" s="74" t="s">
        <v>309</v>
      </c>
      <c r="E304" s="75">
        <v>4</v>
      </c>
      <c r="F304" s="52">
        <v>120768.52</v>
      </c>
      <c r="G304" s="76">
        <v>0.67</v>
      </c>
      <c r="IH304" s="63"/>
      <c r="II304" s="63"/>
      <c r="IJ304" s="63"/>
      <c r="IK304" s="63"/>
      <c r="IL304" s="63"/>
      <c r="IM304" s="63"/>
      <c r="IN304" s="63"/>
      <c r="IO304" s="63"/>
      <c r="IP304" s="63"/>
      <c r="IQ304" s="63"/>
      <c r="IR304" s="63"/>
      <c r="IS304" s="63"/>
    </row>
    <row r="305" s="62" customFormat="1" ht="21" customHeight="1" spans="1:253">
      <c r="A305" s="88"/>
      <c r="B305" s="88"/>
      <c r="C305" s="88"/>
      <c r="D305" s="74" t="s">
        <v>310</v>
      </c>
      <c r="E305" s="75">
        <v>4</v>
      </c>
      <c r="F305" s="52">
        <v>240364.8</v>
      </c>
      <c r="G305" s="76">
        <v>1.34</v>
      </c>
      <c r="IH305" s="63"/>
      <c r="II305" s="63"/>
      <c r="IJ305" s="63"/>
      <c r="IK305" s="63"/>
      <c r="IL305" s="63"/>
      <c r="IM305" s="63"/>
      <c r="IN305" s="63"/>
      <c r="IO305" s="63"/>
      <c r="IP305" s="63"/>
      <c r="IQ305" s="63"/>
      <c r="IR305" s="63"/>
      <c r="IS305" s="63"/>
    </row>
    <row r="306" s="62" customFormat="1" ht="21" customHeight="1" spans="1:253">
      <c r="A306" s="88"/>
      <c r="B306" s="88"/>
      <c r="C306" s="88"/>
      <c r="D306" s="74" t="s">
        <v>311</v>
      </c>
      <c r="E306" s="75">
        <v>4</v>
      </c>
      <c r="F306" s="52">
        <v>297891.04</v>
      </c>
      <c r="G306" s="76">
        <v>1.66</v>
      </c>
      <c r="IH306" s="63"/>
      <c r="II306" s="63"/>
      <c r="IJ306" s="63"/>
      <c r="IK306" s="63"/>
      <c r="IL306" s="63"/>
      <c r="IM306" s="63"/>
      <c r="IN306" s="63"/>
      <c r="IO306" s="63"/>
      <c r="IP306" s="63"/>
      <c r="IQ306" s="63"/>
      <c r="IR306" s="63"/>
      <c r="IS306" s="63"/>
    </row>
    <row r="307" s="62" customFormat="1" ht="21" customHeight="1" spans="1:253">
      <c r="A307" s="88"/>
      <c r="B307" s="88"/>
      <c r="C307" s="88"/>
      <c r="D307" s="74" t="s">
        <v>312</v>
      </c>
      <c r="E307" s="75">
        <v>6</v>
      </c>
      <c r="F307" s="52">
        <v>17786.52</v>
      </c>
      <c r="G307" s="76">
        <v>0.1</v>
      </c>
      <c r="IH307" s="63"/>
      <c r="II307" s="63"/>
      <c r="IJ307" s="63"/>
      <c r="IK307" s="63"/>
      <c r="IL307" s="63"/>
      <c r="IM307" s="63"/>
      <c r="IN307" s="63"/>
      <c r="IO307" s="63"/>
      <c r="IP307" s="63"/>
      <c r="IQ307" s="63"/>
      <c r="IR307" s="63"/>
      <c r="IS307" s="63"/>
    </row>
    <row r="308" s="62" customFormat="1" ht="21" customHeight="1" spans="1:253">
      <c r="A308" s="88"/>
      <c r="B308" s="88"/>
      <c r="C308" s="88"/>
      <c r="D308" s="74" t="s">
        <v>313</v>
      </c>
      <c r="E308" s="75">
        <v>6</v>
      </c>
      <c r="F308" s="52">
        <v>251314.8</v>
      </c>
      <c r="G308" s="76">
        <v>1.4</v>
      </c>
      <c r="IH308" s="63"/>
      <c r="II308" s="63"/>
      <c r="IJ308" s="63"/>
      <c r="IK308" s="63"/>
      <c r="IL308" s="63"/>
      <c r="IM308" s="63"/>
      <c r="IN308" s="63"/>
      <c r="IO308" s="63"/>
      <c r="IP308" s="63"/>
      <c r="IQ308" s="63"/>
      <c r="IR308" s="63"/>
      <c r="IS308" s="63"/>
    </row>
    <row r="309" s="62" customFormat="1" ht="21" customHeight="1" spans="1:253">
      <c r="A309" s="88"/>
      <c r="B309" s="88"/>
      <c r="C309" s="88"/>
      <c r="D309" s="74" t="s">
        <v>314</v>
      </c>
      <c r="E309" s="75">
        <v>6</v>
      </c>
      <c r="F309" s="52">
        <v>108073.2</v>
      </c>
      <c r="G309" s="76">
        <v>0.6</v>
      </c>
      <c r="IH309" s="63"/>
      <c r="II309" s="63"/>
      <c r="IJ309" s="63"/>
      <c r="IK309" s="63"/>
      <c r="IL309" s="63"/>
      <c r="IM309" s="63"/>
      <c r="IN309" s="63"/>
      <c r="IO309" s="63"/>
      <c r="IP309" s="63"/>
      <c r="IQ309" s="63"/>
      <c r="IR309" s="63"/>
      <c r="IS309" s="63"/>
    </row>
    <row r="310" s="62" customFormat="1" ht="21" customHeight="1" spans="1:253">
      <c r="A310" s="88"/>
      <c r="B310" s="88"/>
      <c r="C310" s="88"/>
      <c r="D310" s="74" t="s">
        <v>315</v>
      </c>
      <c r="E310" s="75">
        <v>6</v>
      </c>
      <c r="F310" s="52">
        <v>318883.92</v>
      </c>
      <c r="G310" s="76">
        <v>1.77</v>
      </c>
      <c r="IH310" s="63"/>
      <c r="II310" s="63"/>
      <c r="IJ310" s="63"/>
      <c r="IK310" s="63"/>
      <c r="IL310" s="63"/>
      <c r="IM310" s="63"/>
      <c r="IN310" s="63"/>
      <c r="IO310" s="63"/>
      <c r="IP310" s="63"/>
      <c r="IQ310" s="63"/>
      <c r="IR310" s="63"/>
      <c r="IS310" s="63"/>
    </row>
    <row r="311" s="62" customFormat="1" ht="21" customHeight="1" spans="1:253">
      <c r="A311" s="88"/>
      <c r="B311" s="88"/>
      <c r="C311" s="88"/>
      <c r="D311" s="74" t="s">
        <v>316</v>
      </c>
      <c r="E311" s="75">
        <v>6</v>
      </c>
      <c r="F311" s="52">
        <v>188395.62</v>
      </c>
      <c r="G311" s="76">
        <v>1.05</v>
      </c>
      <c r="IH311" s="63"/>
      <c r="II311" s="63"/>
      <c r="IJ311" s="63"/>
      <c r="IK311" s="63"/>
      <c r="IL311" s="63"/>
      <c r="IM311" s="63"/>
      <c r="IN311" s="63"/>
      <c r="IO311" s="63"/>
      <c r="IP311" s="63"/>
      <c r="IQ311" s="63"/>
      <c r="IR311" s="63"/>
      <c r="IS311" s="63"/>
    </row>
    <row r="312" s="62" customFormat="1" ht="21" customHeight="1" spans="1:253">
      <c r="A312" s="88"/>
      <c r="B312" s="88"/>
      <c r="C312" s="88"/>
      <c r="D312" s="74" t="s">
        <v>317</v>
      </c>
      <c r="E312" s="75">
        <v>6</v>
      </c>
      <c r="F312" s="52">
        <v>153451.44</v>
      </c>
      <c r="G312" s="76">
        <v>0.85</v>
      </c>
      <c r="IH312" s="63"/>
      <c r="II312" s="63"/>
      <c r="IJ312" s="63"/>
      <c r="IK312" s="63"/>
      <c r="IL312" s="63"/>
      <c r="IM312" s="63"/>
      <c r="IN312" s="63"/>
      <c r="IO312" s="63"/>
      <c r="IP312" s="63"/>
      <c r="IQ312" s="63"/>
      <c r="IR312" s="63"/>
      <c r="IS312" s="63"/>
    </row>
    <row r="313" s="62" customFormat="1" ht="21" customHeight="1" spans="1:253">
      <c r="A313" s="88"/>
      <c r="B313" s="88"/>
      <c r="C313" s="88"/>
      <c r="D313" s="74" t="s">
        <v>318</v>
      </c>
      <c r="E313" s="75">
        <v>6</v>
      </c>
      <c r="F313" s="52">
        <v>246004.8</v>
      </c>
      <c r="G313" s="76">
        <v>1.37</v>
      </c>
      <c r="IH313" s="63"/>
      <c r="II313" s="63"/>
      <c r="IJ313" s="63"/>
      <c r="IK313" s="63"/>
      <c r="IL313" s="63"/>
      <c r="IM313" s="63"/>
      <c r="IN313" s="63"/>
      <c r="IO313" s="63"/>
      <c r="IP313" s="63"/>
      <c r="IQ313" s="63"/>
      <c r="IR313" s="63"/>
      <c r="IS313" s="63"/>
    </row>
    <row r="314" s="62" customFormat="1" ht="21" customHeight="1" spans="1:253">
      <c r="A314" s="88"/>
      <c r="B314" s="88"/>
      <c r="C314" s="88"/>
      <c r="D314" s="74" t="s">
        <v>319</v>
      </c>
      <c r="E314" s="75">
        <v>6</v>
      </c>
      <c r="F314" s="52">
        <v>234106.8</v>
      </c>
      <c r="G314" s="76">
        <v>1.3</v>
      </c>
      <c r="IH314" s="63"/>
      <c r="II314" s="63"/>
      <c r="IJ314" s="63"/>
      <c r="IK314" s="63"/>
      <c r="IL314" s="63"/>
      <c r="IM314" s="63"/>
      <c r="IN314" s="63"/>
      <c r="IO314" s="63"/>
      <c r="IP314" s="63"/>
      <c r="IQ314" s="63"/>
      <c r="IR314" s="63"/>
      <c r="IS314" s="63"/>
    </row>
    <row r="315" s="62" customFormat="1" ht="21" customHeight="1" spans="1:253">
      <c r="A315" s="88"/>
      <c r="B315" s="88"/>
      <c r="C315" s="88"/>
      <c r="D315" s="74" t="s">
        <v>320</v>
      </c>
      <c r="E315" s="75">
        <v>6</v>
      </c>
      <c r="F315" s="52">
        <v>98248.08</v>
      </c>
      <c r="G315" s="76">
        <v>0.55</v>
      </c>
      <c r="IH315" s="63"/>
      <c r="II315" s="63"/>
      <c r="IJ315" s="63"/>
      <c r="IK315" s="63"/>
      <c r="IL315" s="63"/>
      <c r="IM315" s="63"/>
      <c r="IN315" s="63"/>
      <c r="IO315" s="63"/>
      <c r="IP315" s="63"/>
      <c r="IQ315" s="63"/>
      <c r="IR315" s="63"/>
      <c r="IS315" s="63"/>
    </row>
    <row r="316" s="62" customFormat="1" ht="21" customHeight="1" spans="1:253">
      <c r="A316" s="88"/>
      <c r="B316" s="88"/>
      <c r="C316" s="88"/>
      <c r="D316" s="74" t="s">
        <v>321</v>
      </c>
      <c r="E316" s="75">
        <v>4</v>
      </c>
      <c r="F316" s="52">
        <v>306100.92</v>
      </c>
      <c r="G316" s="76">
        <v>1.7</v>
      </c>
      <c r="IH316" s="63"/>
      <c r="II316" s="63"/>
      <c r="IJ316" s="63"/>
      <c r="IK316" s="63"/>
      <c r="IL316" s="63"/>
      <c r="IM316" s="63"/>
      <c r="IN316" s="63"/>
      <c r="IO316" s="63"/>
      <c r="IP316" s="63"/>
      <c r="IQ316" s="63"/>
      <c r="IR316" s="63"/>
      <c r="IS316" s="63"/>
    </row>
    <row r="317" s="62" customFormat="1" ht="21" customHeight="1" spans="1:253">
      <c r="A317" s="88"/>
      <c r="B317" s="88"/>
      <c r="C317" s="88"/>
      <c r="D317" s="74" t="s">
        <v>322</v>
      </c>
      <c r="E317" s="75">
        <v>4</v>
      </c>
      <c r="F317" s="52">
        <v>185541.2</v>
      </c>
      <c r="G317" s="76">
        <v>1.03</v>
      </c>
      <c r="IH317" s="63"/>
      <c r="II317" s="63"/>
      <c r="IJ317" s="63"/>
      <c r="IK317" s="63"/>
      <c r="IL317" s="63"/>
      <c r="IM317" s="63"/>
      <c r="IN317" s="63"/>
      <c r="IO317" s="63"/>
      <c r="IP317" s="63"/>
      <c r="IQ317" s="63"/>
      <c r="IR317" s="63"/>
      <c r="IS317" s="63"/>
    </row>
    <row r="318" s="62" customFormat="1" ht="21" customHeight="1" spans="1:253">
      <c r="A318" s="88"/>
      <c r="B318" s="88"/>
      <c r="C318" s="88"/>
      <c r="D318" s="74" t="s">
        <v>323</v>
      </c>
      <c r="E318" s="75">
        <v>8</v>
      </c>
      <c r="F318" s="52">
        <v>182424.08</v>
      </c>
      <c r="G318" s="76">
        <v>1.02</v>
      </c>
      <c r="IH318" s="63"/>
      <c r="II318" s="63"/>
      <c r="IJ318" s="63"/>
      <c r="IK318" s="63"/>
      <c r="IL318" s="63"/>
      <c r="IM318" s="63"/>
      <c r="IN318" s="63"/>
      <c r="IO318" s="63"/>
      <c r="IP318" s="63"/>
      <c r="IQ318" s="63"/>
      <c r="IR318" s="63"/>
      <c r="IS318" s="63"/>
    </row>
    <row r="319" s="62" customFormat="1" ht="21" customHeight="1" spans="1:253">
      <c r="A319" s="88"/>
      <c r="B319" s="88"/>
      <c r="C319" s="88"/>
      <c r="D319" s="74" t="s">
        <v>324</v>
      </c>
      <c r="E319" s="75">
        <v>8</v>
      </c>
      <c r="F319" s="52">
        <v>332601.92</v>
      </c>
      <c r="G319" s="76">
        <v>1.85</v>
      </c>
      <c r="IH319" s="63"/>
      <c r="II319" s="63"/>
      <c r="IJ319" s="63"/>
      <c r="IK319" s="63"/>
      <c r="IL319" s="63"/>
      <c r="IM319" s="63"/>
      <c r="IN319" s="63"/>
      <c r="IO319" s="63"/>
      <c r="IP319" s="63"/>
      <c r="IQ319" s="63"/>
      <c r="IR319" s="63"/>
      <c r="IS319" s="63"/>
    </row>
    <row r="320" s="62" customFormat="1" ht="21" customHeight="1" spans="1:253">
      <c r="A320" s="88"/>
      <c r="B320" s="88"/>
      <c r="C320" s="88"/>
      <c r="D320" s="74" t="s">
        <v>325</v>
      </c>
      <c r="E320" s="75">
        <v>6</v>
      </c>
      <c r="F320" s="52">
        <v>196793.7</v>
      </c>
      <c r="G320" s="76">
        <v>1.1</v>
      </c>
      <c r="IH320" s="63"/>
      <c r="II320" s="63"/>
      <c r="IJ320" s="63"/>
      <c r="IK320" s="63"/>
      <c r="IL320" s="63"/>
      <c r="IM320" s="63"/>
      <c r="IN320" s="63"/>
      <c r="IO320" s="63"/>
      <c r="IP320" s="63"/>
      <c r="IQ320" s="63"/>
      <c r="IR320" s="63"/>
      <c r="IS320" s="63"/>
    </row>
    <row r="321" s="62" customFormat="1" ht="21" customHeight="1" spans="1:253">
      <c r="A321" s="88"/>
      <c r="B321" s="88"/>
      <c r="C321" s="88"/>
      <c r="D321" s="74" t="s">
        <v>326</v>
      </c>
      <c r="E321" s="75">
        <v>4</v>
      </c>
      <c r="F321" s="52">
        <v>277412.84</v>
      </c>
      <c r="G321" s="76">
        <v>1.54</v>
      </c>
      <c r="IH321" s="63"/>
      <c r="II321" s="63"/>
      <c r="IJ321" s="63"/>
      <c r="IK321" s="63"/>
      <c r="IL321" s="63"/>
      <c r="IM321" s="63"/>
      <c r="IN321" s="63"/>
      <c r="IO321" s="63"/>
      <c r="IP321" s="63"/>
      <c r="IQ321" s="63"/>
      <c r="IR321" s="63"/>
      <c r="IS321" s="63"/>
    </row>
    <row r="322" s="62" customFormat="1" ht="21" customHeight="1" spans="1:253">
      <c r="A322" s="88"/>
      <c r="B322" s="88"/>
      <c r="C322" s="88"/>
      <c r="D322" s="74" t="s">
        <v>327</v>
      </c>
      <c r="E322" s="75">
        <v>4</v>
      </c>
      <c r="F322" s="52">
        <v>146260.52</v>
      </c>
      <c r="G322" s="76">
        <v>0.81</v>
      </c>
      <c r="IH322" s="63"/>
      <c r="II322" s="63"/>
      <c r="IJ322" s="63"/>
      <c r="IK322" s="63"/>
      <c r="IL322" s="63"/>
      <c r="IM322" s="63"/>
      <c r="IN322" s="63"/>
      <c r="IO322" s="63"/>
      <c r="IP322" s="63"/>
      <c r="IQ322" s="63"/>
      <c r="IR322" s="63"/>
      <c r="IS322" s="63"/>
    </row>
    <row r="323" s="62" customFormat="1" ht="21" customHeight="1" spans="1:253">
      <c r="A323" s="88"/>
      <c r="B323" s="88"/>
      <c r="C323" s="88"/>
      <c r="D323" s="74" t="s">
        <v>328</v>
      </c>
      <c r="E323" s="75">
        <v>4</v>
      </c>
      <c r="F323" s="52">
        <v>215390.44</v>
      </c>
      <c r="G323" s="76">
        <v>1.2</v>
      </c>
      <c r="IH323" s="63"/>
      <c r="II323" s="63"/>
      <c r="IJ323" s="63"/>
      <c r="IK323" s="63"/>
      <c r="IL323" s="63"/>
      <c r="IM323" s="63"/>
      <c r="IN323" s="63"/>
      <c r="IO323" s="63"/>
      <c r="IP323" s="63"/>
      <c r="IQ323" s="63"/>
      <c r="IR323" s="63"/>
      <c r="IS323" s="63"/>
    </row>
    <row r="324" s="62" customFormat="1" ht="21" customHeight="1" spans="1:253">
      <c r="A324" s="88"/>
      <c r="B324" s="88"/>
      <c r="C324" s="88"/>
      <c r="D324" s="74" t="s">
        <v>329</v>
      </c>
      <c r="E324" s="75">
        <v>4</v>
      </c>
      <c r="F324" s="52">
        <v>177266.92</v>
      </c>
      <c r="G324" s="76">
        <v>0.99</v>
      </c>
      <c r="IH324" s="63"/>
      <c r="II324" s="63"/>
      <c r="IJ324" s="63"/>
      <c r="IK324" s="63"/>
      <c r="IL324" s="63"/>
      <c r="IM324" s="63"/>
      <c r="IN324" s="63"/>
      <c r="IO324" s="63"/>
      <c r="IP324" s="63"/>
      <c r="IQ324" s="63"/>
      <c r="IR324" s="63"/>
      <c r="IS324" s="63"/>
    </row>
    <row r="325" s="62" customFormat="1" ht="21" customHeight="1" spans="1:253">
      <c r="A325" s="88"/>
      <c r="B325" s="88"/>
      <c r="C325" s="88"/>
      <c r="D325" s="74" t="s">
        <v>330</v>
      </c>
      <c r="E325" s="75">
        <v>4</v>
      </c>
      <c r="F325" s="52">
        <v>136519.08</v>
      </c>
      <c r="G325" s="76">
        <v>0.76</v>
      </c>
      <c r="IH325" s="63"/>
      <c r="II325" s="63"/>
      <c r="IJ325" s="63"/>
      <c r="IK325" s="63"/>
      <c r="IL325" s="63"/>
      <c r="IM325" s="63"/>
      <c r="IN325" s="63"/>
      <c r="IO325" s="63"/>
      <c r="IP325" s="63"/>
      <c r="IQ325" s="63"/>
      <c r="IR325" s="63"/>
      <c r="IS325" s="63"/>
    </row>
    <row r="326" s="62" customFormat="1" ht="21" customHeight="1" spans="1:253">
      <c r="A326" s="88"/>
      <c r="B326" s="88"/>
      <c r="C326" s="88"/>
      <c r="D326" s="74" t="s">
        <v>331</v>
      </c>
      <c r="E326" s="75">
        <v>6</v>
      </c>
      <c r="F326" s="52">
        <v>392562.36</v>
      </c>
      <c r="G326" s="76">
        <v>2.18</v>
      </c>
      <c r="IH326" s="63"/>
      <c r="II326" s="63"/>
      <c r="IJ326" s="63"/>
      <c r="IK326" s="63"/>
      <c r="IL326" s="63"/>
      <c r="IM326" s="63"/>
      <c r="IN326" s="63"/>
      <c r="IO326" s="63"/>
      <c r="IP326" s="63"/>
      <c r="IQ326" s="63"/>
      <c r="IR326" s="63"/>
      <c r="IS326" s="63"/>
    </row>
    <row r="327" s="62" customFormat="1" ht="21" customHeight="1" spans="1:253">
      <c r="A327" s="88"/>
      <c r="B327" s="88"/>
      <c r="C327" s="88"/>
      <c r="D327" s="74" t="s">
        <v>332</v>
      </c>
      <c r="E327" s="75">
        <v>6</v>
      </c>
      <c r="F327" s="52">
        <v>118276.68</v>
      </c>
      <c r="G327" s="76">
        <v>0.66</v>
      </c>
      <c r="IH327" s="63"/>
      <c r="II327" s="63"/>
      <c r="IJ327" s="63"/>
      <c r="IK327" s="63"/>
      <c r="IL327" s="63"/>
      <c r="IM327" s="63"/>
      <c r="IN327" s="63"/>
      <c r="IO327" s="63"/>
      <c r="IP327" s="63"/>
      <c r="IQ327" s="63"/>
      <c r="IR327" s="63"/>
      <c r="IS327" s="63"/>
    </row>
    <row r="328" s="62" customFormat="1" ht="21" customHeight="1" spans="1:253">
      <c r="A328" s="88"/>
      <c r="B328" s="88"/>
      <c r="C328" s="88"/>
      <c r="D328" s="74" t="s">
        <v>333</v>
      </c>
      <c r="E328" s="75">
        <v>4</v>
      </c>
      <c r="F328" s="52">
        <v>129824.8</v>
      </c>
      <c r="G328" s="76">
        <v>0.72</v>
      </c>
      <c r="IH328" s="63"/>
      <c r="II328" s="63"/>
      <c r="IJ328" s="63"/>
      <c r="IK328" s="63"/>
      <c r="IL328" s="63"/>
      <c r="IM328" s="63"/>
      <c r="IN328" s="63"/>
      <c r="IO328" s="63"/>
      <c r="IP328" s="63"/>
      <c r="IQ328" s="63"/>
      <c r="IR328" s="63"/>
      <c r="IS328" s="63"/>
    </row>
    <row r="329" s="62" customFormat="1" ht="21" customHeight="1" spans="1:253">
      <c r="A329" s="88"/>
      <c r="B329" s="88"/>
      <c r="C329" s="88"/>
      <c r="D329" s="74" t="s">
        <v>334</v>
      </c>
      <c r="E329" s="75">
        <v>6</v>
      </c>
      <c r="F329" s="52">
        <v>39914.94</v>
      </c>
      <c r="G329" s="76">
        <v>0.22</v>
      </c>
      <c r="IH329" s="63"/>
      <c r="II329" s="63"/>
      <c r="IJ329" s="63"/>
      <c r="IK329" s="63"/>
      <c r="IL329" s="63"/>
      <c r="IM329" s="63"/>
      <c r="IN329" s="63"/>
      <c r="IO329" s="63"/>
      <c r="IP329" s="63"/>
      <c r="IQ329" s="63"/>
      <c r="IR329" s="63"/>
      <c r="IS329" s="63"/>
    </row>
    <row r="330" s="62" customFormat="1" ht="21" customHeight="1" spans="1:253">
      <c r="A330" s="88"/>
      <c r="B330" s="88"/>
      <c r="C330" s="88"/>
      <c r="D330" s="74" t="s">
        <v>335</v>
      </c>
      <c r="E330" s="75">
        <v>4</v>
      </c>
      <c r="F330" s="52">
        <v>172343.04</v>
      </c>
      <c r="G330" s="76">
        <v>0.96</v>
      </c>
      <c r="IH330" s="63"/>
      <c r="II330" s="63"/>
      <c r="IJ330" s="63"/>
      <c r="IK330" s="63"/>
      <c r="IL330" s="63"/>
      <c r="IM330" s="63"/>
      <c r="IN330" s="63"/>
      <c r="IO330" s="63"/>
      <c r="IP330" s="63"/>
      <c r="IQ330" s="63"/>
      <c r="IR330" s="63"/>
      <c r="IS330" s="63"/>
    </row>
    <row r="331" s="62" customFormat="1" ht="21" customHeight="1" spans="1:253">
      <c r="A331" s="88"/>
      <c r="B331" s="88"/>
      <c r="C331" s="88"/>
      <c r="D331" s="74" t="s">
        <v>336</v>
      </c>
      <c r="E331" s="75">
        <v>4</v>
      </c>
      <c r="F331" s="52">
        <v>110350.16</v>
      </c>
      <c r="G331" s="76">
        <v>0.61</v>
      </c>
      <c r="IH331" s="63"/>
      <c r="II331" s="63"/>
      <c r="IJ331" s="63"/>
      <c r="IK331" s="63"/>
      <c r="IL331" s="63"/>
      <c r="IM331" s="63"/>
      <c r="IN331" s="63"/>
      <c r="IO331" s="63"/>
      <c r="IP331" s="63"/>
      <c r="IQ331" s="63"/>
      <c r="IR331" s="63"/>
      <c r="IS331" s="63"/>
    </row>
    <row r="332" s="62" customFormat="1" ht="21" customHeight="1" spans="1:253">
      <c r="A332" s="88"/>
      <c r="B332" s="88"/>
      <c r="C332" s="88"/>
      <c r="D332" s="74" t="s">
        <v>337</v>
      </c>
      <c r="E332" s="75">
        <v>4</v>
      </c>
      <c r="F332" s="52">
        <v>100466.44</v>
      </c>
      <c r="G332" s="76">
        <v>0.56</v>
      </c>
      <c r="IH332" s="63"/>
      <c r="II332" s="63"/>
      <c r="IJ332" s="63"/>
      <c r="IK332" s="63"/>
      <c r="IL332" s="63"/>
      <c r="IM332" s="63"/>
      <c r="IN332" s="63"/>
      <c r="IO332" s="63"/>
      <c r="IP332" s="63"/>
      <c r="IQ332" s="63"/>
      <c r="IR332" s="63"/>
      <c r="IS332" s="63"/>
    </row>
    <row r="333" s="62" customFormat="1" ht="21" customHeight="1" spans="1:253">
      <c r="A333" s="88"/>
      <c r="B333" s="88"/>
      <c r="C333" s="88"/>
      <c r="D333" s="74" t="s">
        <v>338</v>
      </c>
      <c r="E333" s="75">
        <v>4</v>
      </c>
      <c r="F333" s="52">
        <v>163445.44</v>
      </c>
      <c r="G333" s="76">
        <v>0.91</v>
      </c>
      <c r="IH333" s="63"/>
      <c r="II333" s="63"/>
      <c r="IJ333" s="63"/>
      <c r="IK333" s="63"/>
      <c r="IL333" s="63"/>
      <c r="IM333" s="63"/>
      <c r="IN333" s="63"/>
      <c r="IO333" s="63"/>
      <c r="IP333" s="63"/>
      <c r="IQ333" s="63"/>
      <c r="IR333" s="63"/>
      <c r="IS333" s="63"/>
    </row>
    <row r="334" s="62" customFormat="1" ht="21" customHeight="1" spans="1:253">
      <c r="A334" s="88"/>
      <c r="B334" s="88"/>
      <c r="C334" s="88"/>
      <c r="D334" s="74" t="s">
        <v>339</v>
      </c>
      <c r="E334" s="75">
        <v>6</v>
      </c>
      <c r="F334" s="52">
        <v>196279.14</v>
      </c>
      <c r="G334" s="76">
        <v>1.09</v>
      </c>
      <c r="IH334" s="63"/>
      <c r="II334" s="63"/>
      <c r="IJ334" s="63"/>
      <c r="IK334" s="63"/>
      <c r="IL334" s="63"/>
      <c r="IM334" s="63"/>
      <c r="IN334" s="63"/>
      <c r="IO334" s="63"/>
      <c r="IP334" s="63"/>
      <c r="IQ334" s="63"/>
      <c r="IR334" s="63"/>
      <c r="IS334" s="63"/>
    </row>
    <row r="335" s="62" customFormat="1" ht="21" customHeight="1" spans="1:253">
      <c r="A335" s="88"/>
      <c r="B335" s="88"/>
      <c r="C335" s="88"/>
      <c r="D335" s="74" t="s">
        <v>340</v>
      </c>
      <c r="E335" s="75">
        <v>6</v>
      </c>
      <c r="F335" s="52">
        <v>99519.12</v>
      </c>
      <c r="G335" s="76">
        <v>0.55</v>
      </c>
      <c r="IH335" s="63"/>
      <c r="II335" s="63"/>
      <c r="IJ335" s="63"/>
      <c r="IK335" s="63"/>
      <c r="IL335" s="63"/>
      <c r="IM335" s="63"/>
      <c r="IN335" s="63"/>
      <c r="IO335" s="63"/>
      <c r="IP335" s="63"/>
      <c r="IQ335" s="63"/>
      <c r="IR335" s="63"/>
      <c r="IS335" s="63"/>
    </row>
    <row r="336" s="62" customFormat="1" ht="21" customHeight="1" spans="1:253">
      <c r="A336" s="88"/>
      <c r="B336" s="88"/>
      <c r="C336" s="88"/>
      <c r="D336" s="74" t="s">
        <v>341</v>
      </c>
      <c r="E336" s="75">
        <v>4</v>
      </c>
      <c r="F336" s="52">
        <v>99661.36</v>
      </c>
      <c r="G336" s="76">
        <v>0.55</v>
      </c>
      <c r="IH336" s="63"/>
      <c r="II336" s="63"/>
      <c r="IJ336" s="63"/>
      <c r="IK336" s="63"/>
      <c r="IL336" s="63"/>
      <c r="IM336" s="63"/>
      <c r="IN336" s="63"/>
      <c r="IO336" s="63"/>
      <c r="IP336" s="63"/>
      <c r="IQ336" s="63"/>
      <c r="IR336" s="63"/>
      <c r="IS336" s="63"/>
    </row>
    <row r="337" s="62" customFormat="1" ht="21" customHeight="1" spans="1:253">
      <c r="A337" s="88"/>
      <c r="B337" s="88"/>
      <c r="C337" s="88"/>
      <c r="D337" s="74" t="s">
        <v>342</v>
      </c>
      <c r="E337" s="75">
        <v>6</v>
      </c>
      <c r="F337" s="52">
        <v>185690.64</v>
      </c>
      <c r="G337" s="76">
        <v>1.03</v>
      </c>
      <c r="IH337" s="63"/>
      <c r="II337" s="63"/>
      <c r="IJ337" s="63"/>
      <c r="IK337" s="63"/>
      <c r="IL337" s="63"/>
      <c r="IM337" s="63"/>
      <c r="IN337" s="63"/>
      <c r="IO337" s="63"/>
      <c r="IP337" s="63"/>
      <c r="IQ337" s="63"/>
      <c r="IR337" s="63"/>
      <c r="IS337" s="63"/>
    </row>
    <row r="338" s="62" customFormat="1" ht="21" customHeight="1" spans="1:253">
      <c r="A338" s="88"/>
      <c r="B338" s="88"/>
      <c r="C338" s="88"/>
      <c r="D338" s="74" t="s">
        <v>343</v>
      </c>
      <c r="E338" s="75">
        <v>4</v>
      </c>
      <c r="F338" s="52">
        <v>181727.8</v>
      </c>
      <c r="G338" s="76">
        <v>1.01</v>
      </c>
      <c r="IH338" s="63"/>
      <c r="II338" s="63"/>
      <c r="IJ338" s="63"/>
      <c r="IK338" s="63"/>
      <c r="IL338" s="63"/>
      <c r="IM338" s="63"/>
      <c r="IN338" s="63"/>
      <c r="IO338" s="63"/>
      <c r="IP338" s="63"/>
      <c r="IQ338" s="63"/>
      <c r="IR338" s="63"/>
      <c r="IS338" s="63"/>
    </row>
    <row r="339" s="62" customFormat="1" ht="21" customHeight="1" spans="1:253">
      <c r="A339" s="88"/>
      <c r="B339" s="88"/>
      <c r="C339" s="88"/>
      <c r="D339" s="74" t="s">
        <v>344</v>
      </c>
      <c r="E339" s="75">
        <v>6</v>
      </c>
      <c r="F339" s="52">
        <v>102587.7</v>
      </c>
      <c r="G339" s="76">
        <v>0.57</v>
      </c>
      <c r="IH339" s="63"/>
      <c r="II339" s="63"/>
      <c r="IJ339" s="63"/>
      <c r="IK339" s="63"/>
      <c r="IL339" s="63"/>
      <c r="IM339" s="63"/>
      <c r="IN339" s="63"/>
      <c r="IO339" s="63"/>
      <c r="IP339" s="63"/>
      <c r="IQ339" s="63"/>
      <c r="IR339" s="63"/>
      <c r="IS339" s="63"/>
    </row>
    <row r="340" s="62" customFormat="1" ht="21" customHeight="1" spans="1:253">
      <c r="A340" s="89"/>
      <c r="B340" s="89"/>
      <c r="C340" s="89"/>
      <c r="D340" s="74" t="s">
        <v>345</v>
      </c>
      <c r="E340" s="75">
        <v>6</v>
      </c>
      <c r="F340" s="52">
        <v>238480.92</v>
      </c>
      <c r="G340" s="76">
        <v>1.33</v>
      </c>
      <c r="IH340" s="63"/>
      <c r="II340" s="63"/>
      <c r="IJ340" s="63"/>
      <c r="IK340" s="63"/>
      <c r="IL340" s="63"/>
      <c r="IM340" s="63"/>
      <c r="IN340" s="63"/>
      <c r="IO340" s="63"/>
      <c r="IP340" s="63"/>
      <c r="IQ340" s="63"/>
      <c r="IR340" s="63"/>
      <c r="IS340" s="63"/>
    </row>
    <row r="341" s="62" customFormat="1" ht="21" customHeight="1" spans="1:253">
      <c r="A341" s="88"/>
      <c r="B341" s="88"/>
      <c r="C341" s="88"/>
      <c r="D341" s="74" t="s">
        <v>346</v>
      </c>
      <c r="E341" s="75">
        <v>4</v>
      </c>
      <c r="F341" s="52">
        <v>226645</v>
      </c>
      <c r="G341" s="76">
        <v>1.26</v>
      </c>
      <c r="IH341" s="63"/>
      <c r="II341" s="63"/>
      <c r="IJ341" s="63"/>
      <c r="IK341" s="63"/>
      <c r="IL341" s="63"/>
      <c r="IM341" s="63"/>
      <c r="IN341" s="63"/>
      <c r="IO341" s="63"/>
      <c r="IP341" s="63"/>
      <c r="IQ341" s="63"/>
      <c r="IR341" s="63"/>
      <c r="IS341" s="63"/>
    </row>
    <row r="342" s="62" customFormat="1" ht="21" customHeight="1" spans="1:253">
      <c r="A342" s="88"/>
      <c r="B342" s="88"/>
      <c r="C342" s="88"/>
      <c r="D342" s="74" t="s">
        <v>347</v>
      </c>
      <c r="E342" s="75">
        <v>4</v>
      </c>
      <c r="F342" s="52">
        <v>180941</v>
      </c>
      <c r="G342" s="76">
        <v>1.01</v>
      </c>
      <c r="IH342" s="63"/>
      <c r="II342" s="63"/>
      <c r="IJ342" s="63"/>
      <c r="IK342" s="63"/>
      <c r="IL342" s="63"/>
      <c r="IM342" s="63"/>
      <c r="IN342" s="63"/>
      <c r="IO342" s="63"/>
      <c r="IP342" s="63"/>
      <c r="IQ342" s="63"/>
      <c r="IR342" s="63"/>
      <c r="IS342" s="63"/>
    </row>
    <row r="343" s="62" customFormat="1" ht="21" customHeight="1" spans="1:253">
      <c r="A343" s="88"/>
      <c r="B343" s="88"/>
      <c r="C343" s="88"/>
      <c r="D343" s="74" t="s">
        <v>348</v>
      </c>
      <c r="E343" s="75">
        <v>6</v>
      </c>
      <c r="F343" s="52">
        <v>260652.78</v>
      </c>
      <c r="G343" s="76">
        <v>1.45</v>
      </c>
      <c r="IH343" s="63"/>
      <c r="II343" s="63"/>
      <c r="IJ343" s="63"/>
      <c r="IK343" s="63"/>
      <c r="IL343" s="63"/>
      <c r="IM343" s="63"/>
      <c r="IN343" s="63"/>
      <c r="IO343" s="63"/>
      <c r="IP343" s="63"/>
      <c r="IQ343" s="63"/>
      <c r="IR343" s="63"/>
      <c r="IS343" s="63"/>
    </row>
    <row r="344" s="62" customFormat="1" ht="21" customHeight="1" spans="1:253">
      <c r="A344" s="88"/>
      <c r="B344" s="88"/>
      <c r="C344" s="88"/>
      <c r="D344" s="74" t="s">
        <v>349</v>
      </c>
      <c r="E344" s="75">
        <v>4</v>
      </c>
      <c r="F344" s="52">
        <v>254449.56</v>
      </c>
      <c r="G344" s="76">
        <v>1.42</v>
      </c>
      <c r="IH344" s="63"/>
      <c r="II344" s="63"/>
      <c r="IJ344" s="63"/>
      <c r="IK344" s="63"/>
      <c r="IL344" s="63"/>
      <c r="IM344" s="63"/>
      <c r="IN344" s="63"/>
      <c r="IO344" s="63"/>
      <c r="IP344" s="63"/>
      <c r="IQ344" s="63"/>
      <c r="IR344" s="63"/>
      <c r="IS344" s="63"/>
    </row>
    <row r="345" s="62" customFormat="1" ht="21" customHeight="1" spans="1:253">
      <c r="A345" s="88"/>
      <c r="B345" s="88"/>
      <c r="C345" s="88"/>
      <c r="D345" s="74" t="s">
        <v>350</v>
      </c>
      <c r="E345" s="75">
        <v>4</v>
      </c>
      <c r="F345" s="52">
        <v>1926.44</v>
      </c>
      <c r="G345" s="76">
        <v>0.01</v>
      </c>
      <c r="IH345" s="63"/>
      <c r="II345" s="63"/>
      <c r="IJ345" s="63"/>
      <c r="IK345" s="63"/>
      <c r="IL345" s="63"/>
      <c r="IM345" s="63"/>
      <c r="IN345" s="63"/>
      <c r="IO345" s="63"/>
      <c r="IP345" s="63"/>
      <c r="IQ345" s="63"/>
      <c r="IR345" s="63"/>
      <c r="IS345" s="63"/>
    </row>
    <row r="346" s="62" customFormat="1" ht="21" customHeight="1" spans="1:253">
      <c r="A346" s="88"/>
      <c r="B346" s="88"/>
      <c r="C346" s="88"/>
      <c r="D346" s="74" t="s">
        <v>351</v>
      </c>
      <c r="E346" s="75">
        <v>4</v>
      </c>
      <c r="F346" s="52">
        <v>25598.92</v>
      </c>
      <c r="G346" s="76">
        <v>0.14</v>
      </c>
      <c r="IH346" s="63"/>
      <c r="II346" s="63"/>
      <c r="IJ346" s="63"/>
      <c r="IK346" s="63"/>
      <c r="IL346" s="63"/>
      <c r="IM346" s="63"/>
      <c r="IN346" s="63"/>
      <c r="IO346" s="63"/>
      <c r="IP346" s="63"/>
      <c r="IQ346" s="63"/>
      <c r="IR346" s="63"/>
      <c r="IS346" s="63"/>
    </row>
    <row r="347" s="62" customFormat="1" ht="21" customHeight="1" spans="1:253">
      <c r="A347" s="88"/>
      <c r="B347" s="88"/>
      <c r="C347" s="88"/>
      <c r="D347" s="74" t="s">
        <v>352</v>
      </c>
      <c r="E347" s="75">
        <v>4</v>
      </c>
      <c r="F347" s="52">
        <v>15959.24</v>
      </c>
      <c r="G347" s="76">
        <v>0.09</v>
      </c>
      <c r="IH347" s="63"/>
      <c r="II347" s="63"/>
      <c r="IJ347" s="63"/>
      <c r="IK347" s="63"/>
      <c r="IL347" s="63"/>
      <c r="IM347" s="63"/>
      <c r="IN347" s="63"/>
      <c r="IO347" s="63"/>
      <c r="IP347" s="63"/>
      <c r="IQ347" s="63"/>
      <c r="IR347" s="63"/>
      <c r="IS347" s="63"/>
    </row>
    <row r="348" s="62" customFormat="1" ht="21" customHeight="1" spans="1:253">
      <c r="A348" s="88"/>
      <c r="B348" s="88"/>
      <c r="C348" s="88"/>
      <c r="D348" s="74" t="s">
        <v>353</v>
      </c>
      <c r="E348" s="75">
        <v>4</v>
      </c>
      <c r="F348" s="52">
        <v>28355.48</v>
      </c>
      <c r="G348" s="76">
        <v>0.16</v>
      </c>
      <c r="IH348" s="63"/>
      <c r="II348" s="63"/>
      <c r="IJ348" s="63"/>
      <c r="IK348" s="63"/>
      <c r="IL348" s="63"/>
      <c r="IM348" s="63"/>
      <c r="IN348" s="63"/>
      <c r="IO348" s="63"/>
      <c r="IP348" s="63"/>
      <c r="IQ348" s="63"/>
      <c r="IR348" s="63"/>
      <c r="IS348" s="63"/>
    </row>
    <row r="349" s="62" customFormat="1" ht="21" customHeight="1" spans="1:253">
      <c r="A349" s="88"/>
      <c r="B349" s="88"/>
      <c r="C349" s="88"/>
      <c r="D349" s="74" t="s">
        <v>354</v>
      </c>
      <c r="E349" s="75">
        <v>4</v>
      </c>
      <c r="F349" s="52">
        <v>26728.28</v>
      </c>
      <c r="G349" s="76">
        <v>0.15</v>
      </c>
      <c r="IH349" s="63"/>
      <c r="II349" s="63"/>
      <c r="IJ349" s="63"/>
      <c r="IK349" s="63"/>
      <c r="IL349" s="63"/>
      <c r="IM349" s="63"/>
      <c r="IN349" s="63"/>
      <c r="IO349" s="63"/>
      <c r="IP349" s="63"/>
      <c r="IQ349" s="63"/>
      <c r="IR349" s="63"/>
      <c r="IS349" s="63"/>
    </row>
    <row r="350" s="62" customFormat="1" ht="21" customHeight="1" spans="1:253">
      <c r="A350" s="88"/>
      <c r="B350" s="88"/>
      <c r="C350" s="88"/>
      <c r="D350" s="74" t="s">
        <v>355</v>
      </c>
      <c r="E350" s="75">
        <v>4</v>
      </c>
      <c r="F350" s="52">
        <v>25723.4</v>
      </c>
      <c r="G350" s="76">
        <v>0.14</v>
      </c>
      <c r="IH350" s="63"/>
      <c r="II350" s="63"/>
      <c r="IJ350" s="63"/>
      <c r="IK350" s="63"/>
      <c r="IL350" s="63"/>
      <c r="IM350" s="63"/>
      <c r="IN350" s="63"/>
      <c r="IO350" s="63"/>
      <c r="IP350" s="63"/>
      <c r="IQ350" s="63"/>
      <c r="IR350" s="63"/>
      <c r="IS350" s="63"/>
    </row>
    <row r="351" s="62" customFormat="1" ht="21" customHeight="1" spans="1:253">
      <c r="A351" s="88"/>
      <c r="B351" s="88"/>
      <c r="C351" s="90"/>
      <c r="D351" s="74" t="s">
        <v>356</v>
      </c>
      <c r="E351" s="75">
        <v>4</v>
      </c>
      <c r="F351" s="52">
        <v>273595.68</v>
      </c>
      <c r="G351" s="73">
        <v>1.52</v>
      </c>
      <c r="IH351" s="63"/>
      <c r="II351" s="63"/>
      <c r="IJ351" s="63"/>
      <c r="IK351" s="63"/>
      <c r="IL351" s="63"/>
      <c r="IM351" s="63"/>
      <c r="IN351" s="63"/>
      <c r="IO351" s="63"/>
      <c r="IP351" s="63"/>
      <c r="IQ351" s="63"/>
      <c r="IR351" s="63"/>
      <c r="IS351" s="63"/>
    </row>
    <row r="352" s="62" customFormat="1" ht="21" customHeight="1" spans="4:253">
      <c r="D352" s="74" t="s">
        <v>357</v>
      </c>
      <c r="E352" s="75">
        <v>6</v>
      </c>
      <c r="F352" s="72">
        <v>154423.8</v>
      </c>
      <c r="G352" s="73">
        <v>0.86</v>
      </c>
      <c r="IH352" s="63"/>
      <c r="II352" s="63"/>
      <c r="IJ352" s="63"/>
      <c r="IK352" s="63"/>
      <c r="IL352" s="63"/>
      <c r="IM352" s="63"/>
      <c r="IN352" s="63"/>
      <c r="IO352" s="63"/>
      <c r="IP352" s="63"/>
      <c r="IQ352" s="63"/>
      <c r="IR352" s="63"/>
      <c r="IS352" s="63"/>
    </row>
    <row r="353" s="62" customFormat="1" ht="21" customHeight="1" spans="1:253">
      <c r="A353" s="88"/>
      <c r="B353" s="88"/>
      <c r="C353" s="45"/>
      <c r="D353" s="74" t="s">
        <v>358</v>
      </c>
      <c r="E353" s="75">
        <v>4</v>
      </c>
      <c r="F353" s="52">
        <v>201140.24</v>
      </c>
      <c r="G353" s="73">
        <v>1.12</v>
      </c>
      <c r="IH353" s="63"/>
      <c r="II353" s="63"/>
      <c r="IJ353" s="63"/>
      <c r="IK353" s="63"/>
      <c r="IL353" s="63"/>
      <c r="IM353" s="63"/>
      <c r="IN353" s="63"/>
      <c r="IO353" s="63"/>
      <c r="IP353" s="63"/>
      <c r="IQ353" s="63"/>
      <c r="IR353" s="63"/>
      <c r="IS353" s="63"/>
    </row>
    <row r="354" s="62" customFormat="1" ht="21" customHeight="1" spans="1:253">
      <c r="A354" s="88"/>
      <c r="B354" s="88"/>
      <c r="C354" s="45"/>
      <c r="D354" s="74" t="s">
        <v>359</v>
      </c>
      <c r="E354" s="75">
        <v>6</v>
      </c>
      <c r="F354" s="52">
        <v>94470.72</v>
      </c>
      <c r="G354" s="73">
        <v>0.53</v>
      </c>
      <c r="IH354" s="63"/>
      <c r="II354" s="63"/>
      <c r="IJ354" s="63"/>
      <c r="IK354" s="63"/>
      <c r="IL354" s="63"/>
      <c r="IM354" s="63"/>
      <c r="IN354" s="63"/>
      <c r="IO354" s="63"/>
      <c r="IP354" s="63"/>
      <c r="IQ354" s="63"/>
      <c r="IR354" s="63"/>
      <c r="IS354" s="63"/>
    </row>
    <row r="355" s="62" customFormat="1" ht="21" customHeight="1" spans="1:253">
      <c r="A355" s="88"/>
      <c r="B355" s="88"/>
      <c r="C355" s="45"/>
      <c r="D355" s="74" t="s">
        <v>360</v>
      </c>
      <c r="E355" s="75">
        <v>4</v>
      </c>
      <c r="F355" s="52">
        <v>12548.8</v>
      </c>
      <c r="G355" s="73">
        <v>0.07</v>
      </c>
      <c r="IH355" s="63"/>
      <c r="II355" s="63"/>
      <c r="IJ355" s="63"/>
      <c r="IK355" s="63"/>
      <c r="IL355" s="63"/>
      <c r="IM355" s="63"/>
      <c r="IN355" s="63"/>
      <c r="IO355" s="63"/>
      <c r="IP355" s="63"/>
      <c r="IQ355" s="63"/>
      <c r="IR355" s="63"/>
      <c r="IS355" s="63"/>
    </row>
    <row r="356" s="62" customFormat="1" ht="21" customHeight="1" spans="1:253">
      <c r="A356" s="88"/>
      <c r="B356" s="88"/>
      <c r="C356" s="45"/>
      <c r="D356" s="74" t="s">
        <v>361</v>
      </c>
      <c r="E356" s="75">
        <v>6</v>
      </c>
      <c r="F356" s="52">
        <v>316793.94</v>
      </c>
      <c r="G356" s="73">
        <v>1.76</v>
      </c>
      <c r="IH356" s="63"/>
      <c r="II356" s="63"/>
      <c r="IJ356" s="63"/>
      <c r="IK356" s="63"/>
      <c r="IL356" s="63"/>
      <c r="IM356" s="63"/>
      <c r="IN356" s="63"/>
      <c r="IO356" s="63"/>
      <c r="IP356" s="63"/>
      <c r="IQ356" s="63"/>
      <c r="IR356" s="63"/>
      <c r="IS356" s="63"/>
    </row>
    <row r="357" s="62" customFormat="1" ht="21" customHeight="1" spans="1:253">
      <c r="A357" s="88"/>
      <c r="B357" s="88"/>
      <c r="C357" s="45"/>
      <c r="D357" s="74" t="s">
        <v>362</v>
      </c>
      <c r="E357" s="75">
        <v>8</v>
      </c>
      <c r="F357" s="52">
        <v>298767.12</v>
      </c>
      <c r="G357" s="73">
        <v>1.66</v>
      </c>
      <c r="IH357" s="63"/>
      <c r="II357" s="63"/>
      <c r="IJ357" s="63"/>
      <c r="IK357" s="63"/>
      <c r="IL357" s="63"/>
      <c r="IM357" s="63"/>
      <c r="IN357" s="63"/>
      <c r="IO357" s="63"/>
      <c r="IP357" s="63"/>
      <c r="IQ357" s="63"/>
      <c r="IR357" s="63"/>
      <c r="IS357" s="63"/>
    </row>
    <row r="358" s="62" customFormat="1" ht="21" customHeight="1" spans="1:253">
      <c r="A358" s="88"/>
      <c r="B358" s="88"/>
      <c r="C358" s="45"/>
      <c r="D358" s="74" t="s">
        <v>363</v>
      </c>
      <c r="E358" s="75">
        <v>6</v>
      </c>
      <c r="F358" s="52">
        <v>135472.08</v>
      </c>
      <c r="G358" s="73">
        <v>0.75</v>
      </c>
      <c r="IH358" s="63"/>
      <c r="II358" s="63"/>
      <c r="IJ358" s="63"/>
      <c r="IK358" s="63"/>
      <c r="IL358" s="63"/>
      <c r="IM358" s="63"/>
      <c r="IN358" s="63"/>
      <c r="IO358" s="63"/>
      <c r="IP358" s="63"/>
      <c r="IQ358" s="63"/>
      <c r="IR358" s="63"/>
      <c r="IS358" s="63"/>
    </row>
    <row r="359" s="62" customFormat="1" ht="21" customHeight="1" spans="1:253">
      <c r="A359" s="88"/>
      <c r="B359" s="88"/>
      <c r="C359" s="45"/>
      <c r="D359" s="74" t="s">
        <v>364</v>
      </c>
      <c r="E359" s="75">
        <v>6</v>
      </c>
      <c r="F359" s="52">
        <v>195151.32</v>
      </c>
      <c r="G359" s="73">
        <v>1.09</v>
      </c>
      <c r="IH359" s="63"/>
      <c r="II359" s="63"/>
      <c r="IJ359" s="63"/>
      <c r="IK359" s="63"/>
      <c r="IL359" s="63"/>
      <c r="IM359" s="63"/>
      <c r="IN359" s="63"/>
      <c r="IO359" s="63"/>
      <c r="IP359" s="63"/>
      <c r="IQ359" s="63"/>
      <c r="IR359" s="63"/>
      <c r="IS359" s="63"/>
    </row>
    <row r="360" s="62" customFormat="1" ht="21" customHeight="1" spans="1:253">
      <c r="A360" s="88"/>
      <c r="B360" s="88"/>
      <c r="C360" s="45"/>
      <c r="D360" s="74" t="s">
        <v>365</v>
      </c>
      <c r="E360" s="75">
        <v>4</v>
      </c>
      <c r="F360" s="52">
        <v>214251.84</v>
      </c>
      <c r="G360" s="73">
        <v>1.19</v>
      </c>
      <c r="IH360" s="63"/>
      <c r="II360" s="63"/>
      <c r="IJ360" s="63"/>
      <c r="IK360" s="63"/>
      <c r="IL360" s="63"/>
      <c r="IM360" s="63"/>
      <c r="IN360" s="63"/>
      <c r="IO360" s="63"/>
      <c r="IP360" s="63"/>
      <c r="IQ360" s="63"/>
      <c r="IR360" s="63"/>
      <c r="IS360" s="63"/>
    </row>
    <row r="361" s="62" customFormat="1" ht="21" customHeight="1" spans="1:253">
      <c r="A361" s="88"/>
      <c r="B361" s="88"/>
      <c r="C361" s="45"/>
      <c r="D361" s="74" t="s">
        <v>366</v>
      </c>
      <c r="E361" s="75">
        <v>4</v>
      </c>
      <c r="F361" s="52">
        <v>104484.4</v>
      </c>
      <c r="G361" s="73">
        <v>0.58</v>
      </c>
      <c r="IH361" s="63"/>
      <c r="II361" s="63"/>
      <c r="IJ361" s="63"/>
      <c r="IK361" s="63"/>
      <c r="IL361" s="63"/>
      <c r="IM361" s="63"/>
      <c r="IN361" s="63"/>
      <c r="IO361" s="63"/>
      <c r="IP361" s="63"/>
      <c r="IQ361" s="63"/>
      <c r="IR361" s="63"/>
      <c r="IS361" s="63"/>
    </row>
    <row r="362" s="62" customFormat="1" ht="21" customHeight="1" spans="1:253">
      <c r="A362" s="88"/>
      <c r="B362" s="88"/>
      <c r="C362" s="45"/>
      <c r="D362" s="74" t="s">
        <v>367</v>
      </c>
      <c r="E362" s="75">
        <v>4</v>
      </c>
      <c r="F362" s="52">
        <v>119131.84</v>
      </c>
      <c r="G362" s="73">
        <v>0.66</v>
      </c>
      <c r="IH362" s="63"/>
      <c r="II362" s="63"/>
      <c r="IJ362" s="63"/>
      <c r="IK362" s="63"/>
      <c r="IL362" s="63"/>
      <c r="IM362" s="63"/>
      <c r="IN362" s="63"/>
      <c r="IO362" s="63"/>
      <c r="IP362" s="63"/>
      <c r="IQ362" s="63"/>
      <c r="IR362" s="63"/>
      <c r="IS362" s="63"/>
    </row>
    <row r="363" s="62" customFormat="1" ht="21" customHeight="1" spans="1:253">
      <c r="A363" s="88"/>
      <c r="B363" s="88"/>
      <c r="C363" s="45"/>
      <c r="D363" s="74" t="s">
        <v>368</v>
      </c>
      <c r="E363" s="75">
        <v>4</v>
      </c>
      <c r="F363" s="52">
        <v>274781.04</v>
      </c>
      <c r="G363" s="73">
        <v>1.53</v>
      </c>
      <c r="IH363" s="63"/>
      <c r="II363" s="63"/>
      <c r="IJ363" s="63"/>
      <c r="IK363" s="63"/>
      <c r="IL363" s="63"/>
      <c r="IM363" s="63"/>
      <c r="IN363" s="63"/>
      <c r="IO363" s="63"/>
      <c r="IP363" s="63"/>
      <c r="IQ363" s="63"/>
      <c r="IR363" s="63"/>
      <c r="IS363" s="63"/>
    </row>
    <row r="364" s="62" customFormat="1" ht="21" customHeight="1" spans="1:253">
      <c r="A364" s="88"/>
      <c r="B364" s="88"/>
      <c r="C364" s="45"/>
      <c r="D364" s="74" t="s">
        <v>369</v>
      </c>
      <c r="E364" s="75">
        <v>4</v>
      </c>
      <c r="F364" s="52">
        <v>147013.72</v>
      </c>
      <c r="G364" s="73">
        <v>0.82</v>
      </c>
      <c r="IH364" s="63"/>
      <c r="II364" s="63"/>
      <c r="IJ364" s="63"/>
      <c r="IK364" s="63"/>
      <c r="IL364" s="63"/>
      <c r="IM364" s="63"/>
      <c r="IN364" s="63"/>
      <c r="IO364" s="63"/>
      <c r="IP364" s="63"/>
      <c r="IQ364" s="63"/>
      <c r="IR364" s="63"/>
      <c r="IS364" s="63"/>
    </row>
    <row r="365" s="62" customFormat="1" ht="21" customHeight="1" spans="1:253">
      <c r="A365" s="88"/>
      <c r="B365" s="88"/>
      <c r="C365" s="45"/>
      <c r="D365" s="74" t="s">
        <v>370</v>
      </c>
      <c r="E365" s="75">
        <v>4</v>
      </c>
      <c r="F365" s="52">
        <v>110107.2</v>
      </c>
      <c r="G365" s="73">
        <v>0.61</v>
      </c>
      <c r="IH365" s="63"/>
      <c r="II365" s="63"/>
      <c r="IJ365" s="63"/>
      <c r="IK365" s="63"/>
      <c r="IL365" s="63"/>
      <c r="IM365" s="63"/>
      <c r="IN365" s="63"/>
      <c r="IO365" s="63"/>
      <c r="IP365" s="63"/>
      <c r="IQ365" s="63"/>
      <c r="IR365" s="63"/>
      <c r="IS365" s="63"/>
    </row>
    <row r="366" s="62" customFormat="1" ht="21" customHeight="1" spans="1:253">
      <c r="A366" s="88"/>
      <c r="B366" s="88"/>
      <c r="C366" s="45"/>
      <c r="D366" s="74" t="s">
        <v>371</v>
      </c>
      <c r="E366" s="75">
        <v>4</v>
      </c>
      <c r="F366" s="52">
        <v>149053.64</v>
      </c>
      <c r="G366" s="73">
        <v>0.83</v>
      </c>
      <c r="IH366" s="63"/>
      <c r="II366" s="63"/>
      <c r="IJ366" s="63"/>
      <c r="IK366" s="63"/>
      <c r="IL366" s="63"/>
      <c r="IM366" s="63"/>
      <c r="IN366" s="63"/>
      <c r="IO366" s="63"/>
      <c r="IP366" s="63"/>
      <c r="IQ366" s="63"/>
      <c r="IR366" s="63"/>
      <c r="IS366" s="63"/>
    </row>
    <row r="367" s="62" customFormat="1" ht="21" customHeight="1" spans="1:253">
      <c r="A367" s="88"/>
      <c r="B367" s="88"/>
      <c r="C367" s="45"/>
      <c r="D367" s="74" t="s">
        <v>372</v>
      </c>
      <c r="E367" s="75">
        <v>4</v>
      </c>
      <c r="F367" s="52">
        <v>180730.68</v>
      </c>
      <c r="G367" s="73">
        <v>1.01</v>
      </c>
      <c r="IH367" s="63"/>
      <c r="II367" s="63"/>
      <c r="IJ367" s="63"/>
      <c r="IK367" s="63"/>
      <c r="IL367" s="63"/>
      <c r="IM367" s="63"/>
      <c r="IN367" s="63"/>
      <c r="IO367" s="63"/>
      <c r="IP367" s="63"/>
      <c r="IQ367" s="63"/>
      <c r="IR367" s="63"/>
      <c r="IS367" s="63"/>
    </row>
    <row r="368" s="62" customFormat="1" ht="21" customHeight="1" spans="1:253">
      <c r="A368" s="88"/>
      <c r="B368" s="88"/>
      <c r="C368" s="45"/>
      <c r="D368" s="74" t="s">
        <v>373</v>
      </c>
      <c r="E368" s="75">
        <v>4</v>
      </c>
      <c r="F368" s="52">
        <v>49433.48</v>
      </c>
      <c r="G368" s="73">
        <v>0.28</v>
      </c>
      <c r="IH368" s="63"/>
      <c r="II368" s="63"/>
      <c r="IJ368" s="63"/>
      <c r="IK368" s="63"/>
      <c r="IL368" s="63"/>
      <c r="IM368" s="63"/>
      <c r="IN368" s="63"/>
      <c r="IO368" s="63"/>
      <c r="IP368" s="63"/>
      <c r="IQ368" s="63"/>
      <c r="IR368" s="63"/>
      <c r="IS368" s="63"/>
    </row>
    <row r="369" s="62" customFormat="1" ht="21" customHeight="1" spans="1:253">
      <c r="A369" s="88"/>
      <c r="B369" s="88"/>
      <c r="C369" s="45"/>
      <c r="D369" s="74" t="s">
        <v>374</v>
      </c>
      <c r="E369" s="75">
        <v>4</v>
      </c>
      <c r="F369" s="52">
        <v>348948.16</v>
      </c>
      <c r="G369" s="73">
        <v>1.94</v>
      </c>
      <c r="IH369" s="63"/>
      <c r="II369" s="63"/>
      <c r="IJ369" s="63"/>
      <c r="IK369" s="63"/>
      <c r="IL369" s="63"/>
      <c r="IM369" s="63"/>
      <c r="IN369" s="63"/>
      <c r="IO369" s="63"/>
      <c r="IP369" s="63"/>
      <c r="IQ369" s="63"/>
      <c r="IR369" s="63"/>
      <c r="IS369" s="63"/>
    </row>
    <row r="370" s="62" customFormat="1" ht="15" spans="1:253">
      <c r="A370" s="88">
        <v>3</v>
      </c>
      <c r="B370" s="88"/>
      <c r="C370" s="44" t="s">
        <v>375</v>
      </c>
      <c r="D370" s="74">
        <v>4</v>
      </c>
      <c r="E370" s="75">
        <v>30</v>
      </c>
      <c r="F370" s="52">
        <v>900162.8</v>
      </c>
      <c r="G370" s="73">
        <v>5.01</v>
      </c>
      <c r="IH370" s="63"/>
      <c r="II370" s="63"/>
      <c r="IJ370" s="63"/>
      <c r="IK370" s="63"/>
      <c r="IL370" s="63"/>
      <c r="IM370" s="63"/>
      <c r="IN370" s="63"/>
      <c r="IO370" s="63"/>
      <c r="IP370" s="63"/>
      <c r="IQ370" s="63"/>
      <c r="IR370" s="63"/>
      <c r="IS370" s="63"/>
    </row>
    <row r="371" s="62" customFormat="1" ht="21" customHeight="1" spans="1:253">
      <c r="A371" s="88"/>
      <c r="B371" s="88"/>
      <c r="C371" s="45"/>
      <c r="D371" s="74" t="s">
        <v>376</v>
      </c>
      <c r="E371" s="75">
        <v>16</v>
      </c>
      <c r="F371" s="52">
        <v>196782.4</v>
      </c>
      <c r="G371" s="73">
        <v>1.1</v>
      </c>
      <c r="IH371" s="63"/>
      <c r="II371" s="63"/>
      <c r="IJ371" s="63"/>
      <c r="IK371" s="63"/>
      <c r="IL371" s="63"/>
      <c r="IM371" s="63"/>
      <c r="IN371" s="63"/>
      <c r="IO371" s="63"/>
      <c r="IP371" s="63"/>
      <c r="IQ371" s="63"/>
      <c r="IR371" s="63"/>
      <c r="IS371" s="63"/>
    </row>
    <row r="372" s="62" customFormat="1" ht="21" customHeight="1" spans="1:253">
      <c r="A372" s="88"/>
      <c r="B372" s="88"/>
      <c r="C372" s="45"/>
      <c r="D372" s="74" t="s">
        <v>377</v>
      </c>
      <c r="E372" s="75">
        <v>4</v>
      </c>
      <c r="F372" s="52">
        <v>336575.6</v>
      </c>
      <c r="G372" s="73">
        <v>1.87</v>
      </c>
      <c r="IH372" s="63"/>
      <c r="II372" s="63"/>
      <c r="IJ372" s="63"/>
      <c r="IK372" s="63"/>
      <c r="IL372" s="63"/>
      <c r="IM372" s="63"/>
      <c r="IN372" s="63"/>
      <c r="IO372" s="63"/>
      <c r="IP372" s="63"/>
      <c r="IQ372" s="63"/>
      <c r="IR372" s="63"/>
      <c r="IS372" s="63"/>
    </row>
    <row r="373" s="62" customFormat="1" ht="21" customHeight="1" spans="1:253">
      <c r="A373" s="88"/>
      <c r="B373" s="88"/>
      <c r="C373" s="45"/>
      <c r="D373" s="74" t="s">
        <v>378</v>
      </c>
      <c r="E373" s="75">
        <v>4</v>
      </c>
      <c r="F373" s="52">
        <v>51672.44</v>
      </c>
      <c r="G373" s="73">
        <v>0.29</v>
      </c>
      <c r="IH373" s="63"/>
      <c r="II373" s="63"/>
      <c r="IJ373" s="63"/>
      <c r="IK373" s="63"/>
      <c r="IL373" s="63"/>
      <c r="IM373" s="63"/>
      <c r="IN373" s="63"/>
      <c r="IO373" s="63"/>
      <c r="IP373" s="63"/>
      <c r="IQ373" s="63"/>
      <c r="IR373" s="63"/>
      <c r="IS373" s="63"/>
    </row>
    <row r="374" s="62" customFormat="1" ht="21" customHeight="1" spans="1:253">
      <c r="A374" s="88"/>
      <c r="B374" s="88"/>
      <c r="C374" s="45"/>
      <c r="D374" s="74" t="s">
        <v>379</v>
      </c>
      <c r="E374" s="75">
        <v>6</v>
      </c>
      <c r="F374" s="52">
        <v>315132.36</v>
      </c>
      <c r="G374" s="73">
        <v>1.75</v>
      </c>
      <c r="IH374" s="63"/>
      <c r="II374" s="63"/>
      <c r="IJ374" s="63"/>
      <c r="IK374" s="63"/>
      <c r="IL374" s="63"/>
      <c r="IM374" s="63"/>
      <c r="IN374" s="63"/>
      <c r="IO374" s="63"/>
      <c r="IP374" s="63"/>
      <c r="IQ374" s="63"/>
      <c r="IR374" s="63"/>
      <c r="IS374" s="63"/>
    </row>
    <row r="375" s="62" customFormat="1" ht="15" spans="1:253">
      <c r="A375" s="88">
        <v>4</v>
      </c>
      <c r="B375" s="88"/>
      <c r="C375" s="44" t="s">
        <v>380</v>
      </c>
      <c r="D375" s="74">
        <v>8</v>
      </c>
      <c r="E375" s="75">
        <v>44</v>
      </c>
      <c r="F375" s="52">
        <v>888639.94</v>
      </c>
      <c r="G375" s="73">
        <v>4.95</v>
      </c>
      <c r="IH375" s="63"/>
      <c r="II375" s="63"/>
      <c r="IJ375" s="63"/>
      <c r="IK375" s="63"/>
      <c r="IL375" s="63"/>
      <c r="IM375" s="63"/>
      <c r="IN375" s="63"/>
      <c r="IO375" s="63"/>
      <c r="IP375" s="63"/>
      <c r="IQ375" s="63"/>
      <c r="IR375" s="63"/>
      <c r="IS375" s="63"/>
    </row>
    <row r="376" s="62" customFormat="1" ht="21" customHeight="1" spans="1:253">
      <c r="A376" s="88"/>
      <c r="B376" s="88"/>
      <c r="C376" s="45"/>
      <c r="D376" s="74" t="s">
        <v>381</v>
      </c>
      <c r="E376" s="75">
        <v>4</v>
      </c>
      <c r="F376" s="52">
        <v>9308.24</v>
      </c>
      <c r="G376" s="73">
        <v>0.05</v>
      </c>
      <c r="IH376" s="63"/>
      <c r="II376" s="63"/>
      <c r="IJ376" s="63"/>
      <c r="IK376" s="63"/>
      <c r="IL376" s="63"/>
      <c r="IM376" s="63"/>
      <c r="IN376" s="63"/>
      <c r="IO376" s="63"/>
      <c r="IP376" s="63"/>
      <c r="IQ376" s="63"/>
      <c r="IR376" s="63"/>
      <c r="IS376" s="63"/>
    </row>
    <row r="377" s="62" customFormat="1" ht="21" customHeight="1" spans="1:253">
      <c r="A377" s="88"/>
      <c r="B377" s="88"/>
      <c r="C377" s="45"/>
      <c r="D377" s="74" t="s">
        <v>382</v>
      </c>
      <c r="E377" s="75">
        <v>4</v>
      </c>
      <c r="F377" s="52">
        <v>123745.88</v>
      </c>
      <c r="G377" s="73">
        <v>0.69</v>
      </c>
      <c r="IH377" s="63"/>
      <c r="II377" s="63"/>
      <c r="IJ377" s="63"/>
      <c r="IK377" s="63"/>
      <c r="IL377" s="63"/>
      <c r="IM377" s="63"/>
      <c r="IN377" s="63"/>
      <c r="IO377" s="63"/>
      <c r="IP377" s="63"/>
      <c r="IQ377" s="63"/>
      <c r="IR377" s="63"/>
      <c r="IS377" s="63"/>
    </row>
    <row r="378" s="62" customFormat="1" ht="21" customHeight="1" spans="1:253">
      <c r="A378" s="88"/>
      <c r="B378" s="88"/>
      <c r="C378" s="45"/>
      <c r="D378" s="74" t="s">
        <v>383</v>
      </c>
      <c r="E378" s="75">
        <v>6</v>
      </c>
      <c r="F378" s="52">
        <v>111668.88</v>
      </c>
      <c r="G378" s="73">
        <v>0.62</v>
      </c>
      <c r="IH378" s="63"/>
      <c r="II378" s="63"/>
      <c r="IJ378" s="63"/>
      <c r="IK378" s="63"/>
      <c r="IL378" s="63"/>
      <c r="IM378" s="63"/>
      <c r="IN378" s="63"/>
      <c r="IO378" s="63"/>
      <c r="IP378" s="63"/>
      <c r="IQ378" s="63"/>
      <c r="IR378" s="63"/>
      <c r="IS378" s="63"/>
    </row>
    <row r="379" s="62" customFormat="1" ht="21" customHeight="1" spans="1:253">
      <c r="A379" s="88"/>
      <c r="B379" s="88"/>
      <c r="C379" s="45"/>
      <c r="D379" s="74" t="s">
        <v>384</v>
      </c>
      <c r="E379" s="75">
        <v>6</v>
      </c>
      <c r="F379" s="52">
        <v>179272.14</v>
      </c>
      <c r="G379" s="73">
        <v>1</v>
      </c>
      <c r="IH379" s="63"/>
      <c r="II379" s="63"/>
      <c r="IJ379" s="63"/>
      <c r="IK379" s="63"/>
      <c r="IL379" s="63"/>
      <c r="IM379" s="63"/>
      <c r="IN379" s="63"/>
      <c r="IO379" s="63"/>
      <c r="IP379" s="63"/>
      <c r="IQ379" s="63"/>
      <c r="IR379" s="63"/>
      <c r="IS379" s="63"/>
    </row>
    <row r="380" s="62" customFormat="1" ht="21" customHeight="1" spans="1:253">
      <c r="A380" s="88"/>
      <c r="B380" s="88"/>
      <c r="C380" s="45"/>
      <c r="D380" s="74" t="s">
        <v>385</v>
      </c>
      <c r="E380" s="75">
        <v>6</v>
      </c>
      <c r="F380" s="52">
        <v>20553.24</v>
      </c>
      <c r="G380" s="73">
        <v>0.11</v>
      </c>
      <c r="IH380" s="63"/>
      <c r="II380" s="63"/>
      <c r="IJ380" s="63"/>
      <c r="IK380" s="63"/>
      <c r="IL380" s="63"/>
      <c r="IM380" s="63"/>
      <c r="IN380" s="63"/>
      <c r="IO380" s="63"/>
      <c r="IP380" s="63"/>
      <c r="IQ380" s="63"/>
      <c r="IR380" s="63"/>
      <c r="IS380" s="63"/>
    </row>
    <row r="381" s="62" customFormat="1" ht="21" customHeight="1" spans="1:253">
      <c r="A381" s="88"/>
      <c r="B381" s="88"/>
      <c r="C381" s="45"/>
      <c r="D381" s="74" t="s">
        <v>386</v>
      </c>
      <c r="E381" s="75">
        <v>6</v>
      </c>
      <c r="F381" s="52">
        <v>119196.84</v>
      </c>
      <c r="G381" s="73">
        <v>0.66</v>
      </c>
      <c r="IH381" s="63"/>
      <c r="II381" s="63"/>
      <c r="IJ381" s="63"/>
      <c r="IK381" s="63"/>
      <c r="IL381" s="63"/>
      <c r="IM381" s="63"/>
      <c r="IN381" s="63"/>
      <c r="IO381" s="63"/>
      <c r="IP381" s="63"/>
      <c r="IQ381" s="63"/>
      <c r="IR381" s="63"/>
      <c r="IS381" s="63"/>
    </row>
    <row r="382" s="62" customFormat="1" ht="21" customHeight="1" spans="1:253">
      <c r="A382" s="88"/>
      <c r="B382" s="88"/>
      <c r="C382" s="45"/>
      <c r="D382" s="74" t="s">
        <v>387</v>
      </c>
      <c r="E382" s="75">
        <v>6</v>
      </c>
      <c r="F382" s="52">
        <v>207614.28</v>
      </c>
      <c r="G382" s="73">
        <v>1.16</v>
      </c>
      <c r="IH382" s="63"/>
      <c r="II382" s="63"/>
      <c r="IJ382" s="63"/>
      <c r="IK382" s="63"/>
      <c r="IL382" s="63"/>
      <c r="IM382" s="63"/>
      <c r="IN382" s="63"/>
      <c r="IO382" s="63"/>
      <c r="IP382" s="63"/>
      <c r="IQ382" s="63"/>
      <c r="IR382" s="63"/>
      <c r="IS382" s="63"/>
    </row>
    <row r="383" s="62" customFormat="1" ht="21" customHeight="1" spans="1:253">
      <c r="A383" s="88"/>
      <c r="B383" s="88"/>
      <c r="C383" s="45"/>
      <c r="D383" s="74" t="s">
        <v>388</v>
      </c>
      <c r="E383" s="75">
        <v>6</v>
      </c>
      <c r="F383" s="52">
        <v>117280.44</v>
      </c>
      <c r="G383" s="73">
        <v>0.66</v>
      </c>
      <c r="IH383" s="63"/>
      <c r="II383" s="63"/>
      <c r="IJ383" s="63"/>
      <c r="IK383" s="63"/>
      <c r="IL383" s="63"/>
      <c r="IM383" s="63"/>
      <c r="IN383" s="63"/>
      <c r="IO383" s="63"/>
      <c r="IP383" s="63"/>
      <c r="IQ383" s="63"/>
      <c r="IR383" s="63"/>
      <c r="IS383" s="63"/>
    </row>
    <row r="384" s="62" customFormat="1" ht="15" spans="1:253">
      <c r="A384" s="88">
        <v>5</v>
      </c>
      <c r="B384" s="88"/>
      <c r="C384" s="44" t="s">
        <v>389</v>
      </c>
      <c r="D384" s="74">
        <v>66</v>
      </c>
      <c r="E384" s="75">
        <v>406</v>
      </c>
      <c r="F384" s="52">
        <v>14722288.26</v>
      </c>
      <c r="G384" s="73">
        <v>81.94</v>
      </c>
      <c r="IH384" s="63"/>
      <c r="II384" s="63"/>
      <c r="IJ384" s="63"/>
      <c r="IK384" s="63"/>
      <c r="IL384" s="63"/>
      <c r="IM384" s="63"/>
      <c r="IN384" s="63"/>
      <c r="IO384" s="63"/>
      <c r="IP384" s="63"/>
      <c r="IQ384" s="63"/>
      <c r="IR384" s="63"/>
      <c r="IS384" s="63"/>
    </row>
    <row r="385" s="62" customFormat="1" ht="21" customHeight="1" spans="1:253">
      <c r="A385" s="88"/>
      <c r="B385" s="88"/>
      <c r="C385" s="45"/>
      <c r="D385" s="74" t="s">
        <v>390</v>
      </c>
      <c r="E385" s="75">
        <v>8</v>
      </c>
      <c r="F385" s="52">
        <v>81746.16</v>
      </c>
      <c r="G385" s="91">
        <v>0.45</v>
      </c>
      <c r="IH385" s="63"/>
      <c r="II385" s="63"/>
      <c r="IJ385" s="63"/>
      <c r="IK385" s="63"/>
      <c r="IL385" s="63"/>
      <c r="IM385" s="63"/>
      <c r="IN385" s="63"/>
      <c r="IO385" s="63"/>
      <c r="IP385" s="63"/>
      <c r="IQ385" s="63"/>
      <c r="IR385" s="63"/>
      <c r="IS385" s="63"/>
    </row>
    <row r="386" s="62" customFormat="1" ht="21" customHeight="1" spans="1:253">
      <c r="A386" s="88"/>
      <c r="B386" s="88"/>
      <c r="C386" s="45"/>
      <c r="D386" s="74" t="s">
        <v>391</v>
      </c>
      <c r="E386" s="75">
        <v>10</v>
      </c>
      <c r="F386" s="52">
        <v>232715.7</v>
      </c>
      <c r="G386" s="91">
        <v>1.3</v>
      </c>
      <c r="IH386" s="63"/>
      <c r="II386" s="63"/>
      <c r="IJ386" s="63"/>
      <c r="IK386" s="63"/>
      <c r="IL386" s="63"/>
      <c r="IM386" s="63"/>
      <c r="IN386" s="63"/>
      <c r="IO386" s="63"/>
      <c r="IP386" s="63"/>
      <c r="IQ386" s="63"/>
      <c r="IR386" s="63"/>
      <c r="IS386" s="63"/>
    </row>
    <row r="387" s="62" customFormat="1" ht="21" customHeight="1" spans="1:253">
      <c r="A387" s="88"/>
      <c r="B387" s="88"/>
      <c r="C387" s="45"/>
      <c r="D387" s="74" t="s">
        <v>392</v>
      </c>
      <c r="E387" s="75">
        <v>6</v>
      </c>
      <c r="F387" s="52">
        <v>303172.26</v>
      </c>
      <c r="G387" s="91">
        <v>1.69</v>
      </c>
      <c r="IH387" s="63"/>
      <c r="II387" s="63"/>
      <c r="IJ387" s="63"/>
      <c r="IK387" s="63"/>
      <c r="IL387" s="63"/>
      <c r="IM387" s="63"/>
      <c r="IN387" s="63"/>
      <c r="IO387" s="63"/>
      <c r="IP387" s="63"/>
      <c r="IQ387" s="63"/>
      <c r="IR387" s="63"/>
      <c r="IS387" s="63"/>
    </row>
    <row r="388" s="62" customFormat="1" ht="21" customHeight="1" spans="1:253">
      <c r="A388" s="88"/>
      <c r="B388" s="88"/>
      <c r="C388" s="45"/>
      <c r="D388" s="74" t="s">
        <v>393</v>
      </c>
      <c r="E388" s="75">
        <v>6</v>
      </c>
      <c r="F388" s="52">
        <v>478806.72</v>
      </c>
      <c r="G388" s="91">
        <v>2.66</v>
      </c>
      <c r="IH388" s="63"/>
      <c r="II388" s="63"/>
      <c r="IJ388" s="63"/>
      <c r="IK388" s="63"/>
      <c r="IL388" s="63"/>
      <c r="IM388" s="63"/>
      <c r="IN388" s="63"/>
      <c r="IO388" s="63"/>
      <c r="IP388" s="63"/>
      <c r="IQ388" s="63"/>
      <c r="IR388" s="63"/>
      <c r="IS388" s="63"/>
    </row>
    <row r="389" s="62" customFormat="1" ht="21" customHeight="1" spans="1:253">
      <c r="A389" s="88"/>
      <c r="B389" s="88"/>
      <c r="C389" s="45"/>
      <c r="D389" s="74" t="s">
        <v>394</v>
      </c>
      <c r="E389" s="75">
        <v>6</v>
      </c>
      <c r="F389" s="52">
        <v>321746.46</v>
      </c>
      <c r="G389" s="91">
        <v>1.79</v>
      </c>
      <c r="IH389" s="63"/>
      <c r="II389" s="63"/>
      <c r="IJ389" s="63"/>
      <c r="IK389" s="63"/>
      <c r="IL389" s="63"/>
      <c r="IM389" s="63"/>
      <c r="IN389" s="63"/>
      <c r="IO389" s="63"/>
      <c r="IP389" s="63"/>
      <c r="IQ389" s="63"/>
      <c r="IR389" s="63"/>
      <c r="IS389" s="63"/>
    </row>
    <row r="390" s="62" customFormat="1" ht="21" customHeight="1" spans="1:253">
      <c r="A390" s="88"/>
      <c r="B390" s="88"/>
      <c r="C390" s="45"/>
      <c r="D390" s="74" t="s">
        <v>395</v>
      </c>
      <c r="E390" s="75">
        <v>6</v>
      </c>
      <c r="F390" s="52">
        <v>449008.02</v>
      </c>
      <c r="G390" s="91">
        <v>2.5</v>
      </c>
      <c r="IH390" s="63"/>
      <c r="II390" s="63"/>
      <c r="IJ390" s="63"/>
      <c r="IK390" s="63"/>
      <c r="IL390" s="63"/>
      <c r="IM390" s="63"/>
      <c r="IN390" s="63"/>
      <c r="IO390" s="63"/>
      <c r="IP390" s="63"/>
      <c r="IQ390" s="63"/>
      <c r="IR390" s="63"/>
      <c r="IS390" s="63"/>
    </row>
    <row r="391" s="62" customFormat="1" ht="21" customHeight="1" spans="1:253">
      <c r="A391" s="88"/>
      <c r="B391" s="88"/>
      <c r="C391" s="45"/>
      <c r="D391" s="74" t="s">
        <v>396</v>
      </c>
      <c r="E391" s="75">
        <v>4</v>
      </c>
      <c r="F391" s="52">
        <v>27070.52</v>
      </c>
      <c r="G391" s="91">
        <v>0.15</v>
      </c>
      <c r="IH391" s="63"/>
      <c r="II391" s="63"/>
      <c r="IJ391" s="63"/>
      <c r="IK391" s="63"/>
      <c r="IL391" s="63"/>
      <c r="IM391" s="63"/>
      <c r="IN391" s="63"/>
      <c r="IO391" s="63"/>
      <c r="IP391" s="63"/>
      <c r="IQ391" s="63"/>
      <c r="IR391" s="63"/>
      <c r="IS391" s="63"/>
    </row>
    <row r="392" s="62" customFormat="1" ht="21" customHeight="1" spans="1:253">
      <c r="A392" s="88"/>
      <c r="B392" s="88"/>
      <c r="C392" s="45"/>
      <c r="D392" s="74" t="s">
        <v>397</v>
      </c>
      <c r="E392" s="75">
        <v>6</v>
      </c>
      <c r="F392" s="52">
        <v>472853.88</v>
      </c>
      <c r="G392" s="91">
        <v>2.63</v>
      </c>
      <c r="IH392" s="63"/>
      <c r="II392" s="63"/>
      <c r="IJ392" s="63"/>
      <c r="IK392" s="63"/>
      <c r="IL392" s="63"/>
      <c r="IM392" s="63"/>
      <c r="IN392" s="63"/>
      <c r="IO392" s="63"/>
      <c r="IP392" s="63"/>
      <c r="IQ392" s="63"/>
      <c r="IR392" s="63"/>
      <c r="IS392" s="63"/>
    </row>
    <row r="393" s="62" customFormat="1" ht="21" customHeight="1" spans="1:253">
      <c r="A393" s="88"/>
      <c r="B393" s="88"/>
      <c r="C393" s="45"/>
      <c r="D393" s="74" t="s">
        <v>398</v>
      </c>
      <c r="E393" s="75">
        <v>22</v>
      </c>
      <c r="F393" s="52">
        <v>174645.9</v>
      </c>
      <c r="G393" s="91">
        <v>0.97</v>
      </c>
      <c r="IH393" s="63"/>
      <c r="II393" s="63"/>
      <c r="IJ393" s="63"/>
      <c r="IK393" s="63"/>
      <c r="IL393" s="63"/>
      <c r="IM393" s="63"/>
      <c r="IN393" s="63"/>
      <c r="IO393" s="63"/>
      <c r="IP393" s="63"/>
      <c r="IQ393" s="63"/>
      <c r="IR393" s="63"/>
      <c r="IS393" s="63"/>
    </row>
    <row r="394" s="62" customFormat="1" ht="21" customHeight="1" spans="1:253">
      <c r="A394" s="88"/>
      <c r="B394" s="88"/>
      <c r="C394" s="45"/>
      <c r="D394" s="74" t="s">
        <v>399</v>
      </c>
      <c r="E394" s="75">
        <v>6</v>
      </c>
      <c r="F394" s="52">
        <v>351820.5</v>
      </c>
      <c r="G394" s="91">
        <v>1.96</v>
      </c>
      <c r="IH394" s="63"/>
      <c r="II394" s="63"/>
      <c r="IJ394" s="63"/>
      <c r="IK394" s="63"/>
      <c r="IL394" s="63"/>
      <c r="IM394" s="63"/>
      <c r="IN394" s="63"/>
      <c r="IO394" s="63"/>
      <c r="IP394" s="63"/>
      <c r="IQ394" s="63"/>
      <c r="IR394" s="63"/>
      <c r="IS394" s="63"/>
    </row>
    <row r="395" s="62" customFormat="1" ht="21" customHeight="1" spans="1:253">
      <c r="A395" s="88"/>
      <c r="B395" s="88"/>
      <c r="C395" s="45"/>
      <c r="D395" s="74" t="s">
        <v>400</v>
      </c>
      <c r="E395" s="75">
        <v>18</v>
      </c>
      <c r="F395" s="52">
        <v>347177.52</v>
      </c>
      <c r="G395" s="91">
        <v>1.93</v>
      </c>
      <c r="IH395" s="63"/>
      <c r="II395" s="63"/>
      <c r="IJ395" s="63"/>
      <c r="IK395" s="63"/>
      <c r="IL395" s="63"/>
      <c r="IM395" s="63"/>
      <c r="IN395" s="63"/>
      <c r="IO395" s="63"/>
      <c r="IP395" s="63"/>
      <c r="IQ395" s="63"/>
      <c r="IR395" s="63"/>
      <c r="IS395" s="63"/>
    </row>
    <row r="396" s="62" customFormat="1" ht="21" customHeight="1" spans="1:253">
      <c r="A396" s="88"/>
      <c r="B396" s="88"/>
      <c r="C396" s="45"/>
      <c r="D396" s="74" t="s">
        <v>401</v>
      </c>
      <c r="E396" s="75">
        <v>18</v>
      </c>
      <c r="F396" s="52">
        <v>324667.26</v>
      </c>
      <c r="G396" s="91">
        <v>1.81</v>
      </c>
      <c r="IH396" s="63"/>
      <c r="II396" s="63"/>
      <c r="IJ396" s="63"/>
      <c r="IK396" s="63"/>
      <c r="IL396" s="63"/>
      <c r="IM396" s="63"/>
      <c r="IN396" s="63"/>
      <c r="IO396" s="63"/>
      <c r="IP396" s="63"/>
      <c r="IQ396" s="63"/>
      <c r="IR396" s="63"/>
      <c r="IS396" s="63"/>
    </row>
    <row r="397" s="62" customFormat="1" ht="21" customHeight="1" spans="1:253">
      <c r="A397" s="88"/>
      <c r="B397" s="88"/>
      <c r="C397" s="45"/>
      <c r="D397" s="74" t="s">
        <v>402</v>
      </c>
      <c r="E397" s="75">
        <v>4</v>
      </c>
      <c r="F397" s="52">
        <v>242331.24</v>
      </c>
      <c r="G397" s="91">
        <v>1.35</v>
      </c>
      <c r="IH397" s="63"/>
      <c r="II397" s="63"/>
      <c r="IJ397" s="63"/>
      <c r="IK397" s="63"/>
      <c r="IL397" s="63"/>
      <c r="IM397" s="63"/>
      <c r="IN397" s="63"/>
      <c r="IO397" s="63"/>
      <c r="IP397" s="63"/>
      <c r="IQ397" s="63"/>
      <c r="IR397" s="63"/>
      <c r="IS397" s="63"/>
    </row>
    <row r="398" s="62" customFormat="1" ht="21" customHeight="1" spans="1:253">
      <c r="A398" s="88"/>
      <c r="B398" s="88"/>
      <c r="C398" s="45"/>
      <c r="D398" s="74" t="s">
        <v>403</v>
      </c>
      <c r="E398" s="75">
        <v>6</v>
      </c>
      <c r="F398" s="52">
        <v>149520.66</v>
      </c>
      <c r="G398" s="91">
        <v>0.83</v>
      </c>
      <c r="IH398" s="63"/>
      <c r="II398" s="63"/>
      <c r="IJ398" s="63"/>
      <c r="IK398" s="63"/>
      <c r="IL398" s="63"/>
      <c r="IM398" s="63"/>
      <c r="IN398" s="63"/>
      <c r="IO398" s="63"/>
      <c r="IP398" s="63"/>
      <c r="IQ398" s="63"/>
      <c r="IR398" s="63"/>
      <c r="IS398" s="63"/>
    </row>
    <row r="399" s="62" customFormat="1" ht="21" customHeight="1" spans="1:253">
      <c r="A399" s="88"/>
      <c r="B399" s="88"/>
      <c r="C399" s="45"/>
      <c r="D399" s="74" t="s">
        <v>404</v>
      </c>
      <c r="E399" s="75">
        <v>4</v>
      </c>
      <c r="F399" s="52">
        <v>229862.2</v>
      </c>
      <c r="G399" s="91">
        <v>1.28</v>
      </c>
      <c r="IH399" s="63"/>
      <c r="II399" s="63"/>
      <c r="IJ399" s="63"/>
      <c r="IK399" s="63"/>
      <c r="IL399" s="63"/>
      <c r="IM399" s="63"/>
      <c r="IN399" s="63"/>
      <c r="IO399" s="63"/>
      <c r="IP399" s="63"/>
      <c r="IQ399" s="63"/>
      <c r="IR399" s="63"/>
      <c r="IS399" s="63"/>
    </row>
    <row r="400" s="62" customFormat="1" ht="21" customHeight="1" spans="1:253">
      <c r="A400" s="88"/>
      <c r="B400" s="88"/>
      <c r="C400" s="45"/>
      <c r="D400" s="74" t="s">
        <v>405</v>
      </c>
      <c r="E400" s="75">
        <v>6</v>
      </c>
      <c r="F400" s="52">
        <v>248121.6</v>
      </c>
      <c r="G400" s="91">
        <v>1.38</v>
      </c>
      <c r="IH400" s="63"/>
      <c r="II400" s="63"/>
      <c r="IJ400" s="63"/>
      <c r="IK400" s="63"/>
      <c r="IL400" s="63"/>
      <c r="IM400" s="63"/>
      <c r="IN400" s="63"/>
      <c r="IO400" s="63"/>
      <c r="IP400" s="63"/>
      <c r="IQ400" s="63"/>
      <c r="IR400" s="63"/>
      <c r="IS400" s="63"/>
    </row>
    <row r="401" s="62" customFormat="1" ht="21" customHeight="1" spans="1:253">
      <c r="A401" s="88"/>
      <c r="B401" s="88"/>
      <c r="C401" s="45"/>
      <c r="D401" s="74" t="s">
        <v>406</v>
      </c>
      <c r="E401" s="75">
        <v>6</v>
      </c>
      <c r="F401" s="52">
        <v>283769.34</v>
      </c>
      <c r="G401" s="91">
        <v>1.58</v>
      </c>
      <c r="IH401" s="63"/>
      <c r="II401" s="63"/>
      <c r="IJ401" s="63"/>
      <c r="IK401" s="63"/>
      <c r="IL401" s="63"/>
      <c r="IM401" s="63"/>
      <c r="IN401" s="63"/>
      <c r="IO401" s="63"/>
      <c r="IP401" s="63"/>
      <c r="IQ401" s="63"/>
      <c r="IR401" s="63"/>
      <c r="IS401" s="63"/>
    </row>
    <row r="402" s="62" customFormat="1" ht="21" customHeight="1" spans="1:253">
      <c r="A402" s="88"/>
      <c r="B402" s="88"/>
      <c r="C402" s="45"/>
      <c r="D402" s="74" t="s">
        <v>407</v>
      </c>
      <c r="E402" s="75">
        <v>4</v>
      </c>
      <c r="F402" s="52">
        <v>43458.32</v>
      </c>
      <c r="G402" s="91">
        <v>0.24</v>
      </c>
      <c r="IH402" s="63"/>
      <c r="II402" s="63"/>
      <c r="IJ402" s="63"/>
      <c r="IK402" s="63"/>
      <c r="IL402" s="63"/>
      <c r="IM402" s="63"/>
      <c r="IN402" s="63"/>
      <c r="IO402" s="63"/>
      <c r="IP402" s="63"/>
      <c r="IQ402" s="63"/>
      <c r="IR402" s="63"/>
      <c r="IS402" s="63"/>
    </row>
    <row r="403" s="62" customFormat="1" ht="21" customHeight="1" spans="1:253">
      <c r="A403" s="88"/>
      <c r="B403" s="88"/>
      <c r="C403" s="45"/>
      <c r="D403" s="74" t="s">
        <v>408</v>
      </c>
      <c r="E403" s="75">
        <v>4</v>
      </c>
      <c r="F403" s="52">
        <v>157101.24</v>
      </c>
      <c r="G403" s="91">
        <v>0.87</v>
      </c>
      <c r="IH403" s="63"/>
      <c r="II403" s="63"/>
      <c r="IJ403" s="63"/>
      <c r="IK403" s="63"/>
      <c r="IL403" s="63"/>
      <c r="IM403" s="63"/>
      <c r="IN403" s="63"/>
      <c r="IO403" s="63"/>
      <c r="IP403" s="63"/>
      <c r="IQ403" s="63"/>
      <c r="IR403" s="63"/>
      <c r="IS403" s="63"/>
    </row>
    <row r="404" s="62" customFormat="1" ht="21" customHeight="1" spans="1:253">
      <c r="A404" s="88"/>
      <c r="B404" s="88"/>
      <c r="C404" s="45"/>
      <c r="D404" s="74" t="s">
        <v>409</v>
      </c>
      <c r="E404" s="75">
        <v>6</v>
      </c>
      <c r="F404" s="52">
        <v>209489.76</v>
      </c>
      <c r="G404" s="91">
        <v>1.17</v>
      </c>
      <c r="IH404" s="63"/>
      <c r="II404" s="63"/>
      <c r="IJ404" s="63"/>
      <c r="IK404" s="63"/>
      <c r="IL404" s="63"/>
      <c r="IM404" s="63"/>
      <c r="IN404" s="63"/>
      <c r="IO404" s="63"/>
      <c r="IP404" s="63"/>
      <c r="IQ404" s="63"/>
      <c r="IR404" s="63"/>
      <c r="IS404" s="63"/>
    </row>
    <row r="405" s="62" customFormat="1" ht="21" customHeight="1" spans="1:253">
      <c r="A405" s="88"/>
      <c r="B405" s="88"/>
      <c r="C405" s="45"/>
      <c r="D405" s="74" t="s">
        <v>410</v>
      </c>
      <c r="E405" s="75">
        <v>6</v>
      </c>
      <c r="F405" s="52">
        <v>142468.02</v>
      </c>
      <c r="G405" s="91">
        <v>0.79</v>
      </c>
      <c r="IH405" s="63"/>
      <c r="II405" s="63"/>
      <c r="IJ405" s="63"/>
      <c r="IK405" s="63"/>
      <c r="IL405" s="63"/>
      <c r="IM405" s="63"/>
      <c r="IN405" s="63"/>
      <c r="IO405" s="63"/>
      <c r="IP405" s="63"/>
      <c r="IQ405" s="63"/>
      <c r="IR405" s="63"/>
      <c r="IS405" s="63"/>
    </row>
    <row r="406" s="62" customFormat="1" ht="21" customHeight="1" spans="1:253">
      <c r="A406" s="88"/>
      <c r="B406" s="88"/>
      <c r="C406" s="45"/>
      <c r="D406" s="74" t="s">
        <v>411</v>
      </c>
      <c r="E406" s="75">
        <v>6</v>
      </c>
      <c r="F406" s="52">
        <v>218090.28</v>
      </c>
      <c r="G406" s="91">
        <v>1.21</v>
      </c>
      <c r="IH406" s="63"/>
      <c r="II406" s="63"/>
      <c r="IJ406" s="63"/>
      <c r="IK406" s="63"/>
      <c r="IL406" s="63"/>
      <c r="IM406" s="63"/>
      <c r="IN406" s="63"/>
      <c r="IO406" s="63"/>
      <c r="IP406" s="63"/>
      <c r="IQ406" s="63"/>
      <c r="IR406" s="63"/>
      <c r="IS406" s="63"/>
    </row>
    <row r="407" s="62" customFormat="1" ht="21" customHeight="1" spans="1:253">
      <c r="A407" s="88"/>
      <c r="B407" s="88"/>
      <c r="C407" s="45"/>
      <c r="D407" s="74" t="s">
        <v>412</v>
      </c>
      <c r="E407" s="75">
        <v>4</v>
      </c>
      <c r="F407" s="52">
        <v>190775.04</v>
      </c>
      <c r="G407" s="91">
        <v>1.06</v>
      </c>
      <c r="IH407" s="63"/>
      <c r="II407" s="63"/>
      <c r="IJ407" s="63"/>
      <c r="IK407" s="63"/>
      <c r="IL407" s="63"/>
      <c r="IM407" s="63"/>
      <c r="IN407" s="63"/>
      <c r="IO407" s="63"/>
      <c r="IP407" s="63"/>
      <c r="IQ407" s="63"/>
      <c r="IR407" s="63"/>
      <c r="IS407" s="63"/>
    </row>
    <row r="408" s="62" customFormat="1" ht="21" customHeight="1" spans="1:253">
      <c r="A408" s="88"/>
      <c r="B408" s="88"/>
      <c r="C408" s="45"/>
      <c r="D408" s="74" t="s">
        <v>413</v>
      </c>
      <c r="E408" s="75">
        <v>4</v>
      </c>
      <c r="F408" s="52">
        <v>326584.04</v>
      </c>
      <c r="G408" s="91">
        <v>1.82</v>
      </c>
      <c r="IH408" s="63"/>
      <c r="II408" s="63"/>
      <c r="IJ408" s="63"/>
      <c r="IK408" s="63"/>
      <c r="IL408" s="63"/>
      <c r="IM408" s="63"/>
      <c r="IN408" s="63"/>
      <c r="IO408" s="63"/>
      <c r="IP408" s="63"/>
      <c r="IQ408" s="63"/>
      <c r="IR408" s="63"/>
      <c r="IS408" s="63"/>
    </row>
    <row r="409" s="62" customFormat="1" ht="21" customHeight="1" spans="1:253">
      <c r="A409" s="88"/>
      <c r="B409" s="88"/>
      <c r="C409" s="45"/>
      <c r="D409" s="74" t="s">
        <v>414</v>
      </c>
      <c r="E409" s="75">
        <v>6</v>
      </c>
      <c r="F409" s="52">
        <v>13656.96</v>
      </c>
      <c r="G409" s="91">
        <v>0.08</v>
      </c>
      <c r="IH409" s="63"/>
      <c r="II409" s="63"/>
      <c r="IJ409" s="63"/>
      <c r="IK409" s="63"/>
      <c r="IL409" s="63"/>
      <c r="IM409" s="63"/>
      <c r="IN409" s="63"/>
      <c r="IO409" s="63"/>
      <c r="IP409" s="63"/>
      <c r="IQ409" s="63"/>
      <c r="IR409" s="63"/>
      <c r="IS409" s="63"/>
    </row>
    <row r="410" s="62" customFormat="1" ht="21" customHeight="1" spans="1:253">
      <c r="A410" s="88"/>
      <c r="B410" s="88"/>
      <c r="C410" s="45"/>
      <c r="D410" s="74" t="s">
        <v>415</v>
      </c>
      <c r="E410" s="75">
        <v>8</v>
      </c>
      <c r="F410" s="52">
        <v>186453.92</v>
      </c>
      <c r="G410" s="91">
        <v>1.04</v>
      </c>
      <c r="IH410" s="63"/>
      <c r="II410" s="63"/>
      <c r="IJ410" s="63"/>
      <c r="IK410" s="63"/>
      <c r="IL410" s="63"/>
      <c r="IM410" s="63"/>
      <c r="IN410" s="63"/>
      <c r="IO410" s="63"/>
      <c r="IP410" s="63"/>
      <c r="IQ410" s="63"/>
      <c r="IR410" s="63"/>
      <c r="IS410" s="63"/>
    </row>
    <row r="411" s="62" customFormat="1" ht="21" customHeight="1" spans="1:253">
      <c r="A411" s="88"/>
      <c r="B411" s="88"/>
      <c r="C411" s="45"/>
      <c r="D411" s="74" t="s">
        <v>416</v>
      </c>
      <c r="E411" s="75">
        <v>6</v>
      </c>
      <c r="F411" s="52">
        <v>361386.66</v>
      </c>
      <c r="G411" s="91">
        <v>2.01</v>
      </c>
      <c r="IH411" s="63"/>
      <c r="II411" s="63"/>
      <c r="IJ411" s="63"/>
      <c r="IK411" s="63"/>
      <c r="IL411" s="63"/>
      <c r="IM411" s="63"/>
      <c r="IN411" s="63"/>
      <c r="IO411" s="63"/>
      <c r="IP411" s="63"/>
      <c r="IQ411" s="63"/>
      <c r="IR411" s="63"/>
      <c r="IS411" s="63"/>
    </row>
    <row r="412" s="62" customFormat="1" ht="21" customHeight="1" spans="1:253">
      <c r="A412" s="88"/>
      <c r="B412" s="88"/>
      <c r="C412" s="45"/>
      <c r="D412" s="74" t="s">
        <v>417</v>
      </c>
      <c r="E412" s="75">
        <v>6</v>
      </c>
      <c r="F412" s="52">
        <v>172708.56</v>
      </c>
      <c r="G412" s="91">
        <v>0.96</v>
      </c>
      <c r="IH412" s="63"/>
      <c r="II412" s="63"/>
      <c r="IJ412" s="63"/>
      <c r="IK412" s="63"/>
      <c r="IL412" s="63"/>
      <c r="IM412" s="63"/>
      <c r="IN412" s="63"/>
      <c r="IO412" s="63"/>
      <c r="IP412" s="63"/>
      <c r="IQ412" s="63"/>
      <c r="IR412" s="63"/>
      <c r="IS412" s="63"/>
    </row>
    <row r="413" s="62" customFormat="1" ht="21" customHeight="1" spans="1:253">
      <c r="A413" s="88"/>
      <c r="B413" s="88"/>
      <c r="C413" s="45"/>
      <c r="D413" s="74" t="s">
        <v>418</v>
      </c>
      <c r="E413" s="75">
        <v>4</v>
      </c>
      <c r="F413" s="52">
        <v>272449.72</v>
      </c>
      <c r="G413" s="91">
        <v>1.52</v>
      </c>
      <c r="IH413" s="63"/>
      <c r="II413" s="63"/>
      <c r="IJ413" s="63"/>
      <c r="IK413" s="63"/>
      <c r="IL413" s="63"/>
      <c r="IM413" s="63"/>
      <c r="IN413" s="63"/>
      <c r="IO413" s="63"/>
      <c r="IP413" s="63"/>
      <c r="IQ413" s="63"/>
      <c r="IR413" s="63"/>
      <c r="IS413" s="63"/>
    </row>
    <row r="414" s="62" customFormat="1" ht="21" customHeight="1" spans="1:253">
      <c r="A414" s="88"/>
      <c r="B414" s="88"/>
      <c r="C414" s="45"/>
      <c r="D414" s="74" t="s">
        <v>419</v>
      </c>
      <c r="E414" s="75">
        <v>6</v>
      </c>
      <c r="F414" s="52">
        <v>308027.94</v>
      </c>
      <c r="G414" s="91">
        <v>1.71</v>
      </c>
      <c r="IH414" s="63"/>
      <c r="II414" s="63"/>
      <c r="IJ414" s="63"/>
      <c r="IK414" s="63"/>
      <c r="IL414" s="63"/>
      <c r="IM414" s="63"/>
      <c r="IN414" s="63"/>
      <c r="IO414" s="63"/>
      <c r="IP414" s="63"/>
      <c r="IQ414" s="63"/>
      <c r="IR414" s="63"/>
      <c r="IS414" s="63"/>
    </row>
    <row r="415" s="62" customFormat="1" ht="21" customHeight="1" spans="1:253">
      <c r="A415" s="88"/>
      <c r="B415" s="88"/>
      <c r="C415" s="45"/>
      <c r="D415" s="74" t="s">
        <v>420</v>
      </c>
      <c r="E415" s="75">
        <v>4</v>
      </c>
      <c r="F415" s="52">
        <v>193653.56</v>
      </c>
      <c r="G415" s="91">
        <v>1.08</v>
      </c>
      <c r="IH415" s="63"/>
      <c r="II415" s="63"/>
      <c r="IJ415" s="63"/>
      <c r="IK415" s="63"/>
      <c r="IL415" s="63"/>
      <c r="IM415" s="63"/>
      <c r="IN415" s="63"/>
      <c r="IO415" s="63"/>
      <c r="IP415" s="63"/>
      <c r="IQ415" s="63"/>
      <c r="IR415" s="63"/>
      <c r="IS415" s="63"/>
    </row>
    <row r="416" s="62" customFormat="1" ht="21" customHeight="1" spans="1:253">
      <c r="A416" s="88"/>
      <c r="B416" s="88"/>
      <c r="C416" s="45"/>
      <c r="D416" s="74" t="s">
        <v>421</v>
      </c>
      <c r="E416" s="75">
        <v>4</v>
      </c>
      <c r="F416" s="52">
        <v>50752.6</v>
      </c>
      <c r="G416" s="91">
        <v>0.28</v>
      </c>
      <c r="IH416" s="63"/>
      <c r="II416" s="63"/>
      <c r="IJ416" s="63"/>
      <c r="IK416" s="63"/>
      <c r="IL416" s="63"/>
      <c r="IM416" s="63"/>
      <c r="IN416" s="63"/>
      <c r="IO416" s="63"/>
      <c r="IP416" s="63"/>
      <c r="IQ416" s="63"/>
      <c r="IR416" s="63"/>
      <c r="IS416" s="63"/>
    </row>
    <row r="417" s="62" customFormat="1" ht="21" customHeight="1" spans="1:253">
      <c r="A417" s="88"/>
      <c r="B417" s="88"/>
      <c r="C417" s="45"/>
      <c r="D417" s="74" t="s">
        <v>422</v>
      </c>
      <c r="E417" s="75">
        <v>6</v>
      </c>
      <c r="F417" s="52">
        <v>260175.9</v>
      </c>
      <c r="G417" s="91">
        <v>1.45</v>
      </c>
      <c r="IH417" s="63"/>
      <c r="II417" s="63"/>
      <c r="IJ417" s="63"/>
      <c r="IK417" s="63"/>
      <c r="IL417" s="63"/>
      <c r="IM417" s="63"/>
      <c r="IN417" s="63"/>
      <c r="IO417" s="63"/>
      <c r="IP417" s="63"/>
      <c r="IQ417" s="63"/>
      <c r="IR417" s="63"/>
      <c r="IS417" s="63"/>
    </row>
    <row r="418" s="62" customFormat="1" ht="21" customHeight="1" spans="1:253">
      <c r="A418" s="88"/>
      <c r="B418" s="88"/>
      <c r="C418" s="45"/>
      <c r="D418" s="74" t="s">
        <v>423</v>
      </c>
      <c r="E418" s="75">
        <v>4</v>
      </c>
      <c r="F418" s="52">
        <v>251887.64</v>
      </c>
      <c r="G418" s="91">
        <v>1.4</v>
      </c>
      <c r="IH418" s="63"/>
      <c r="II418" s="63"/>
      <c r="IJ418" s="63"/>
      <c r="IK418" s="63"/>
      <c r="IL418" s="63"/>
      <c r="IM418" s="63"/>
      <c r="IN418" s="63"/>
      <c r="IO418" s="63"/>
      <c r="IP418" s="63"/>
      <c r="IQ418" s="63"/>
      <c r="IR418" s="63"/>
      <c r="IS418" s="63"/>
    </row>
    <row r="419" s="62" customFormat="1" ht="21" customHeight="1" spans="1:253">
      <c r="A419" s="88"/>
      <c r="B419" s="88"/>
      <c r="C419" s="45"/>
      <c r="D419" s="74" t="s">
        <v>424</v>
      </c>
      <c r="E419" s="75">
        <v>4</v>
      </c>
      <c r="F419" s="52">
        <v>325484.32</v>
      </c>
      <c r="G419" s="91">
        <v>1.81</v>
      </c>
      <c r="IH419" s="63"/>
      <c r="II419" s="63"/>
      <c r="IJ419" s="63"/>
      <c r="IK419" s="63"/>
      <c r="IL419" s="63"/>
      <c r="IM419" s="63"/>
      <c r="IN419" s="63"/>
      <c r="IO419" s="63"/>
      <c r="IP419" s="63"/>
      <c r="IQ419" s="63"/>
      <c r="IR419" s="63"/>
      <c r="IS419" s="63"/>
    </row>
    <row r="420" s="62" customFormat="1" ht="21" customHeight="1" spans="1:253">
      <c r="A420" s="88"/>
      <c r="B420" s="88"/>
      <c r="C420" s="45"/>
      <c r="D420" s="74" t="s">
        <v>425</v>
      </c>
      <c r="E420" s="75">
        <v>4</v>
      </c>
      <c r="F420" s="52">
        <v>228153.28</v>
      </c>
      <c r="G420" s="91">
        <v>1.27</v>
      </c>
      <c r="IH420" s="63"/>
      <c r="II420" s="63"/>
      <c r="IJ420" s="63"/>
      <c r="IK420" s="63"/>
      <c r="IL420" s="63"/>
      <c r="IM420" s="63"/>
      <c r="IN420" s="63"/>
      <c r="IO420" s="63"/>
      <c r="IP420" s="63"/>
      <c r="IQ420" s="63"/>
      <c r="IR420" s="63"/>
      <c r="IS420" s="63"/>
    </row>
    <row r="421" s="62" customFormat="1" ht="21" customHeight="1" spans="1:253">
      <c r="A421" s="88"/>
      <c r="B421" s="88"/>
      <c r="C421" s="45"/>
      <c r="D421" s="74" t="s">
        <v>426</v>
      </c>
      <c r="E421" s="75">
        <v>6</v>
      </c>
      <c r="F421" s="52">
        <v>409339.32</v>
      </c>
      <c r="G421" s="91">
        <v>2.28</v>
      </c>
      <c r="IH421" s="63"/>
      <c r="II421" s="63"/>
      <c r="IJ421" s="63"/>
      <c r="IK421" s="63"/>
      <c r="IL421" s="63"/>
      <c r="IM421" s="63"/>
      <c r="IN421" s="63"/>
      <c r="IO421" s="63"/>
      <c r="IP421" s="63"/>
      <c r="IQ421" s="63"/>
      <c r="IR421" s="63"/>
      <c r="IS421" s="63"/>
    </row>
    <row r="422" s="62" customFormat="1" ht="21" customHeight="1" spans="1:253">
      <c r="A422" s="88"/>
      <c r="B422" s="88"/>
      <c r="C422" s="45"/>
      <c r="D422" s="74" t="s">
        <v>427</v>
      </c>
      <c r="E422" s="75">
        <v>6</v>
      </c>
      <c r="F422" s="52">
        <v>352000.44</v>
      </c>
      <c r="G422" s="91">
        <v>1.96</v>
      </c>
      <c r="IH422" s="63"/>
      <c r="II422" s="63"/>
      <c r="IJ422" s="63"/>
      <c r="IK422" s="63"/>
      <c r="IL422" s="63"/>
      <c r="IM422" s="63"/>
      <c r="IN422" s="63"/>
      <c r="IO422" s="63"/>
      <c r="IP422" s="63"/>
      <c r="IQ422" s="63"/>
      <c r="IR422" s="63"/>
      <c r="IS422" s="63"/>
    </row>
    <row r="423" s="62" customFormat="1" ht="21" customHeight="1" spans="1:253">
      <c r="A423" s="88"/>
      <c r="B423" s="88"/>
      <c r="C423" s="45"/>
      <c r="D423" s="74" t="s">
        <v>428</v>
      </c>
      <c r="E423" s="75">
        <v>6</v>
      </c>
      <c r="F423" s="52">
        <v>143120.46</v>
      </c>
      <c r="G423" s="91">
        <v>0.8</v>
      </c>
      <c r="IH423" s="63"/>
      <c r="II423" s="63"/>
      <c r="IJ423" s="63"/>
      <c r="IK423" s="63"/>
      <c r="IL423" s="63"/>
      <c r="IM423" s="63"/>
      <c r="IN423" s="63"/>
      <c r="IO423" s="63"/>
      <c r="IP423" s="63"/>
      <c r="IQ423" s="63"/>
      <c r="IR423" s="63"/>
      <c r="IS423" s="63"/>
    </row>
    <row r="424" s="62" customFormat="1" ht="27" customHeight="1" spans="1:253">
      <c r="A424" s="88"/>
      <c r="B424" s="88"/>
      <c r="D424" s="74" t="s">
        <v>429</v>
      </c>
      <c r="E424" s="75">
        <v>6</v>
      </c>
      <c r="F424" s="72">
        <v>216967.44</v>
      </c>
      <c r="G424" s="91">
        <v>1.21</v>
      </c>
      <c r="IH424" s="63"/>
      <c r="II424" s="63"/>
      <c r="IJ424" s="63"/>
      <c r="IK424" s="63"/>
      <c r="IL424" s="63"/>
      <c r="IM424" s="63"/>
      <c r="IN424" s="63"/>
      <c r="IO424" s="63"/>
      <c r="IP424" s="63"/>
      <c r="IQ424" s="63"/>
      <c r="IR424" s="63"/>
      <c r="IS424" s="63"/>
    </row>
    <row r="425" s="62" customFormat="1" ht="21" customHeight="1" spans="1:253">
      <c r="A425" s="88"/>
      <c r="B425" s="88"/>
      <c r="C425" s="45"/>
      <c r="D425" s="74" t="s">
        <v>430</v>
      </c>
      <c r="E425" s="75">
        <v>6</v>
      </c>
      <c r="F425" s="52">
        <v>213920.22</v>
      </c>
      <c r="G425" s="91">
        <v>1.19</v>
      </c>
      <c r="IH425" s="63"/>
      <c r="II425" s="63"/>
      <c r="IJ425" s="63"/>
      <c r="IK425" s="63"/>
      <c r="IL425" s="63"/>
      <c r="IM425" s="63"/>
      <c r="IN425" s="63"/>
      <c r="IO425" s="63"/>
      <c r="IP425" s="63"/>
      <c r="IQ425" s="63"/>
      <c r="IR425" s="63"/>
      <c r="IS425" s="63"/>
    </row>
    <row r="426" s="62" customFormat="1" ht="21" customHeight="1" spans="1:253">
      <c r="A426" s="88"/>
      <c r="B426" s="88"/>
      <c r="C426" s="45"/>
      <c r="D426" s="74" t="s">
        <v>431</v>
      </c>
      <c r="E426" s="75">
        <v>6</v>
      </c>
      <c r="F426" s="52">
        <v>167492.58</v>
      </c>
      <c r="G426" s="91">
        <v>0.93</v>
      </c>
      <c r="IH426" s="63"/>
      <c r="II426" s="63"/>
      <c r="IJ426" s="63"/>
      <c r="IK426" s="63"/>
      <c r="IL426" s="63"/>
      <c r="IM426" s="63"/>
      <c r="IN426" s="63"/>
      <c r="IO426" s="63"/>
      <c r="IP426" s="63"/>
      <c r="IQ426" s="63"/>
      <c r="IR426" s="63"/>
      <c r="IS426" s="63"/>
    </row>
    <row r="427" s="62" customFormat="1" ht="21" customHeight="1" spans="1:253">
      <c r="A427" s="88"/>
      <c r="B427" s="88"/>
      <c r="C427" s="45"/>
      <c r="D427" s="74" t="s">
        <v>432</v>
      </c>
      <c r="E427" s="75">
        <v>6</v>
      </c>
      <c r="F427" s="52">
        <v>97375.26</v>
      </c>
      <c r="G427" s="91">
        <v>0.54</v>
      </c>
      <c r="IH427" s="63"/>
      <c r="II427" s="63"/>
      <c r="IJ427" s="63"/>
      <c r="IK427" s="63"/>
      <c r="IL427" s="63"/>
      <c r="IM427" s="63"/>
      <c r="IN427" s="63"/>
      <c r="IO427" s="63"/>
      <c r="IP427" s="63"/>
      <c r="IQ427" s="63"/>
      <c r="IR427" s="63"/>
      <c r="IS427" s="63"/>
    </row>
    <row r="428" s="62" customFormat="1" ht="21" customHeight="1" spans="1:253">
      <c r="A428" s="88"/>
      <c r="B428" s="88"/>
      <c r="C428" s="45"/>
      <c r="D428" s="74" t="s">
        <v>433</v>
      </c>
      <c r="E428" s="75">
        <v>6</v>
      </c>
      <c r="F428" s="52">
        <v>272291.76</v>
      </c>
      <c r="G428" s="91">
        <v>1.52</v>
      </c>
      <c r="IH428" s="63"/>
      <c r="II428" s="63"/>
      <c r="IJ428" s="63"/>
      <c r="IK428" s="63"/>
      <c r="IL428" s="63"/>
      <c r="IM428" s="63"/>
      <c r="IN428" s="63"/>
      <c r="IO428" s="63"/>
      <c r="IP428" s="63"/>
      <c r="IQ428" s="63"/>
      <c r="IR428" s="63"/>
      <c r="IS428" s="63"/>
    </row>
    <row r="429" s="62" customFormat="1" ht="21" customHeight="1" spans="1:253">
      <c r="A429" s="88"/>
      <c r="B429" s="88"/>
      <c r="C429" s="45"/>
      <c r="D429" s="74" t="s">
        <v>434</v>
      </c>
      <c r="E429" s="75">
        <v>6</v>
      </c>
      <c r="F429" s="52">
        <v>130523.34</v>
      </c>
      <c r="G429" s="91">
        <v>0.73</v>
      </c>
      <c r="IH429" s="63"/>
      <c r="II429" s="63"/>
      <c r="IJ429" s="63"/>
      <c r="IK429" s="63"/>
      <c r="IL429" s="63"/>
      <c r="IM429" s="63"/>
      <c r="IN429" s="63"/>
      <c r="IO429" s="63"/>
      <c r="IP429" s="63"/>
      <c r="IQ429" s="63"/>
      <c r="IR429" s="63"/>
      <c r="IS429" s="63"/>
    </row>
    <row r="430" s="62" customFormat="1" ht="21" customHeight="1" spans="1:253">
      <c r="A430" s="88"/>
      <c r="B430" s="88"/>
      <c r="C430" s="45"/>
      <c r="D430" s="74" t="s">
        <v>435</v>
      </c>
      <c r="E430" s="75">
        <v>4</v>
      </c>
      <c r="F430" s="52">
        <v>126048.44</v>
      </c>
      <c r="G430" s="91">
        <v>0.7</v>
      </c>
      <c r="IH430" s="63"/>
      <c r="II430" s="63"/>
      <c r="IJ430" s="63"/>
      <c r="IK430" s="63"/>
      <c r="IL430" s="63"/>
      <c r="IM430" s="63"/>
      <c r="IN430" s="63"/>
      <c r="IO430" s="63"/>
      <c r="IP430" s="63"/>
      <c r="IQ430" s="63"/>
      <c r="IR430" s="63"/>
      <c r="IS430" s="63"/>
    </row>
    <row r="431" s="62" customFormat="1" ht="21" customHeight="1" spans="1:253">
      <c r="A431" s="88"/>
      <c r="B431" s="88"/>
      <c r="C431" s="45"/>
      <c r="D431" s="74" t="s">
        <v>436</v>
      </c>
      <c r="E431" s="75">
        <v>6</v>
      </c>
      <c r="F431" s="52">
        <v>293167.02</v>
      </c>
      <c r="G431" s="91">
        <v>1.63</v>
      </c>
      <c r="IH431" s="63"/>
      <c r="II431" s="63"/>
      <c r="IJ431" s="63"/>
      <c r="IK431" s="63"/>
      <c r="IL431" s="63"/>
      <c r="IM431" s="63"/>
      <c r="IN431" s="63"/>
      <c r="IO431" s="63"/>
      <c r="IP431" s="63"/>
      <c r="IQ431" s="63"/>
      <c r="IR431" s="63"/>
      <c r="IS431" s="63"/>
    </row>
    <row r="432" s="62" customFormat="1" ht="21" customHeight="1" spans="1:253">
      <c r="A432" s="88"/>
      <c r="B432" s="88"/>
      <c r="C432" s="45"/>
      <c r="D432" s="74" t="s">
        <v>437</v>
      </c>
      <c r="E432" s="75">
        <v>6</v>
      </c>
      <c r="F432" s="52">
        <v>103873.68</v>
      </c>
      <c r="G432" s="91">
        <v>0.58</v>
      </c>
      <c r="IH432" s="63"/>
      <c r="II432" s="63"/>
      <c r="IJ432" s="63"/>
      <c r="IK432" s="63"/>
      <c r="IL432" s="63"/>
      <c r="IM432" s="63"/>
      <c r="IN432" s="63"/>
      <c r="IO432" s="63"/>
      <c r="IP432" s="63"/>
      <c r="IQ432" s="63"/>
      <c r="IR432" s="63"/>
      <c r="IS432" s="63"/>
    </row>
    <row r="433" s="62" customFormat="1" ht="20" customHeight="1" spans="1:253">
      <c r="A433" s="88"/>
      <c r="B433" s="88"/>
      <c r="C433" s="88"/>
      <c r="D433" s="74" t="s">
        <v>438</v>
      </c>
      <c r="E433" s="75">
        <v>6</v>
      </c>
      <c r="F433" s="75">
        <v>159910.56</v>
      </c>
      <c r="G433" s="76">
        <v>0.89</v>
      </c>
      <c r="IH433" s="63"/>
      <c r="II433" s="63"/>
      <c r="IJ433" s="63"/>
      <c r="IK433" s="63"/>
      <c r="IL433" s="63"/>
      <c r="IM433" s="63"/>
      <c r="IN433" s="63"/>
      <c r="IO433" s="63"/>
      <c r="IP433" s="63"/>
      <c r="IQ433" s="63"/>
      <c r="IR433" s="63"/>
      <c r="IS433" s="63"/>
    </row>
    <row r="434" s="62" customFormat="1" ht="20" customHeight="1" spans="1:253">
      <c r="A434" s="88"/>
      <c r="B434" s="88"/>
      <c r="C434" s="88"/>
      <c r="D434" s="74" t="s">
        <v>439</v>
      </c>
      <c r="E434" s="75">
        <v>6</v>
      </c>
      <c r="F434" s="75">
        <v>328536.66</v>
      </c>
      <c r="G434" s="76">
        <v>1.83</v>
      </c>
      <c r="IH434" s="63"/>
      <c r="II434" s="63"/>
      <c r="IJ434" s="63"/>
      <c r="IK434" s="63"/>
      <c r="IL434" s="63"/>
      <c r="IM434" s="63"/>
      <c r="IN434" s="63"/>
      <c r="IO434" s="63"/>
      <c r="IP434" s="63"/>
      <c r="IQ434" s="63"/>
      <c r="IR434" s="63"/>
      <c r="IS434" s="63"/>
    </row>
    <row r="435" s="62" customFormat="1" ht="20" customHeight="1" spans="1:253">
      <c r="A435" s="88"/>
      <c r="B435" s="88"/>
      <c r="C435" s="88"/>
      <c r="D435" s="74" t="s">
        <v>440</v>
      </c>
      <c r="E435" s="75">
        <v>6</v>
      </c>
      <c r="F435" s="75">
        <v>311372.88</v>
      </c>
      <c r="G435" s="76">
        <v>1.73</v>
      </c>
      <c r="IH435" s="63"/>
      <c r="II435" s="63"/>
      <c r="IJ435" s="63"/>
      <c r="IK435" s="63"/>
      <c r="IL435" s="63"/>
      <c r="IM435" s="63"/>
      <c r="IN435" s="63"/>
      <c r="IO435" s="63"/>
      <c r="IP435" s="63"/>
      <c r="IQ435" s="63"/>
      <c r="IR435" s="63"/>
      <c r="IS435" s="63"/>
    </row>
    <row r="436" s="63" customFormat="1" ht="20" customHeight="1" spans="1:8">
      <c r="A436" s="88"/>
      <c r="B436" s="88"/>
      <c r="C436" s="88"/>
      <c r="D436" s="74" t="s">
        <v>441</v>
      </c>
      <c r="E436" s="75">
        <v>4</v>
      </c>
      <c r="F436" s="75">
        <v>51182.92</v>
      </c>
      <c r="G436" s="76">
        <v>0.28</v>
      </c>
      <c r="H436" s="62"/>
    </row>
    <row r="437" s="63" customFormat="1" ht="20" customHeight="1" spans="1:8">
      <c r="A437" s="88"/>
      <c r="B437" s="88"/>
      <c r="C437" s="88"/>
      <c r="D437" s="74" t="s">
        <v>442</v>
      </c>
      <c r="E437" s="75">
        <v>6</v>
      </c>
      <c r="F437" s="75">
        <v>167667.54</v>
      </c>
      <c r="G437" s="76">
        <v>0.94</v>
      </c>
      <c r="H437" s="62"/>
    </row>
    <row r="438" s="63" customFormat="1" ht="20" customHeight="1" spans="1:8">
      <c r="A438" s="88"/>
      <c r="B438" s="88"/>
      <c r="C438" s="88"/>
      <c r="D438" s="74" t="s">
        <v>443</v>
      </c>
      <c r="E438" s="75">
        <v>4</v>
      </c>
      <c r="F438" s="75">
        <v>119135.48</v>
      </c>
      <c r="G438" s="76">
        <v>0.66</v>
      </c>
      <c r="H438" s="62"/>
    </row>
    <row r="439" s="63" customFormat="1" ht="20" customHeight="1" spans="1:8">
      <c r="A439" s="88"/>
      <c r="B439" s="88"/>
      <c r="C439" s="88"/>
      <c r="D439" s="74" t="s">
        <v>444</v>
      </c>
      <c r="E439" s="75">
        <v>6</v>
      </c>
      <c r="F439" s="75">
        <v>305521.14</v>
      </c>
      <c r="G439" s="76">
        <v>1.7</v>
      </c>
      <c r="H439" s="62"/>
    </row>
    <row r="440" s="63" customFormat="1" ht="20" customHeight="1" spans="1:8">
      <c r="A440" s="88"/>
      <c r="B440" s="88"/>
      <c r="C440" s="88"/>
      <c r="D440" s="74" t="s">
        <v>445</v>
      </c>
      <c r="E440" s="75">
        <v>6</v>
      </c>
      <c r="F440" s="75">
        <v>324787.2</v>
      </c>
      <c r="G440" s="76">
        <v>1.81</v>
      </c>
      <c r="H440" s="62"/>
    </row>
    <row r="441" s="63" customFormat="1" ht="20" customHeight="1" spans="1:8">
      <c r="A441" s="88"/>
      <c r="B441" s="88"/>
      <c r="C441" s="88"/>
      <c r="D441" s="74" t="s">
        <v>446</v>
      </c>
      <c r="E441" s="75">
        <v>6</v>
      </c>
      <c r="F441" s="75">
        <v>160203</v>
      </c>
      <c r="G441" s="76">
        <v>0.89</v>
      </c>
      <c r="H441" s="62"/>
    </row>
    <row r="442" s="63" customFormat="1" ht="20" customHeight="1" spans="1:8">
      <c r="A442" s="88"/>
      <c r="B442" s="88"/>
      <c r="C442" s="88"/>
      <c r="D442" s="74" t="s">
        <v>447</v>
      </c>
      <c r="E442" s="75">
        <v>8</v>
      </c>
      <c r="F442" s="75">
        <v>163730.96</v>
      </c>
      <c r="G442" s="76">
        <v>0.91</v>
      </c>
      <c r="H442" s="62"/>
    </row>
    <row r="443" s="63" customFormat="1" ht="20" customHeight="1" spans="1:8">
      <c r="A443" s="88"/>
      <c r="B443" s="88"/>
      <c r="C443" s="88"/>
      <c r="D443" s="74" t="s">
        <v>448</v>
      </c>
      <c r="E443" s="75">
        <v>6</v>
      </c>
      <c r="F443" s="75">
        <v>278797.32</v>
      </c>
      <c r="G443" s="76">
        <v>1.55</v>
      </c>
      <c r="H443" s="62"/>
    </row>
    <row r="444" s="63" customFormat="1" ht="20" customHeight="1" spans="1:8">
      <c r="A444" s="88"/>
      <c r="B444" s="88"/>
      <c r="C444" s="88"/>
      <c r="D444" s="74" t="s">
        <v>449</v>
      </c>
      <c r="E444" s="75">
        <v>6</v>
      </c>
      <c r="F444" s="75">
        <v>331223.04</v>
      </c>
      <c r="G444" s="76">
        <v>1.84</v>
      </c>
      <c r="H444" s="62"/>
    </row>
    <row r="445" s="63" customFormat="1" ht="20" customHeight="1" spans="1:8">
      <c r="A445" s="88"/>
      <c r="B445" s="88"/>
      <c r="C445" s="88"/>
      <c r="D445" s="74" t="s">
        <v>450</v>
      </c>
      <c r="E445" s="75">
        <v>4</v>
      </c>
      <c r="F445" s="75">
        <v>163180.28</v>
      </c>
      <c r="G445" s="76">
        <v>0.91</v>
      </c>
      <c r="H445" s="62"/>
    </row>
    <row r="446" s="63" customFormat="1" ht="20" customHeight="1" spans="1:8">
      <c r="A446" s="88"/>
      <c r="B446" s="88"/>
      <c r="C446" s="88"/>
      <c r="D446" s="74" t="s">
        <v>451</v>
      </c>
      <c r="E446" s="75">
        <v>4</v>
      </c>
      <c r="F446" s="75">
        <v>71875.08</v>
      </c>
      <c r="G446" s="76">
        <v>0.4</v>
      </c>
      <c r="H446" s="62"/>
    </row>
    <row r="447" s="63" customFormat="1" ht="20" customHeight="1" spans="1:8">
      <c r="A447" s="88"/>
      <c r="B447" s="88"/>
      <c r="C447" s="88"/>
      <c r="D447" s="74" t="s">
        <v>452</v>
      </c>
      <c r="E447" s="75">
        <v>4</v>
      </c>
      <c r="F447" s="75">
        <v>113892.56</v>
      </c>
      <c r="G447" s="76">
        <v>0.64</v>
      </c>
      <c r="H447" s="62"/>
    </row>
    <row r="448" s="63" customFormat="1" ht="20" customHeight="1" spans="1:8">
      <c r="A448" s="88"/>
      <c r="B448" s="88"/>
      <c r="C448" s="88"/>
      <c r="D448" s="74" t="s">
        <v>453</v>
      </c>
      <c r="E448" s="75">
        <v>4</v>
      </c>
      <c r="F448" s="75">
        <v>86283.56</v>
      </c>
      <c r="G448" s="76">
        <v>0.48</v>
      </c>
      <c r="H448" s="62"/>
    </row>
    <row r="449" s="63" customFormat="1" ht="20" customHeight="1" spans="1:8">
      <c r="A449" s="88"/>
      <c r="B449" s="88"/>
      <c r="C449" s="88"/>
      <c r="D449" s="74" t="s">
        <v>454</v>
      </c>
      <c r="E449" s="75">
        <v>6</v>
      </c>
      <c r="F449" s="75">
        <v>267134.28</v>
      </c>
      <c r="G449" s="76">
        <v>1.49</v>
      </c>
      <c r="H449" s="62"/>
    </row>
    <row r="450" s="63" customFormat="1" ht="20" customHeight="1" spans="1:8">
      <c r="A450" s="88"/>
      <c r="B450" s="88"/>
      <c r="C450" s="88"/>
      <c r="D450" s="74" t="s">
        <v>455</v>
      </c>
      <c r="E450" s="75">
        <v>6</v>
      </c>
      <c r="F450" s="75">
        <v>159940.14</v>
      </c>
      <c r="G450" s="76">
        <v>0.89</v>
      </c>
      <c r="H450" s="62"/>
    </row>
    <row r="451" s="63" customFormat="1" spans="1:8">
      <c r="A451" s="92" t="s">
        <v>456</v>
      </c>
      <c r="B451" s="92"/>
      <c r="C451" s="61"/>
      <c r="D451" s="61"/>
      <c r="E451" s="61"/>
      <c r="F451" s="61"/>
      <c r="G451" s="61"/>
      <c r="H451" s="61"/>
    </row>
    <row r="452" s="63" customFormat="1" spans="1:8">
      <c r="A452" s="93" t="s">
        <v>457</v>
      </c>
      <c r="B452" s="93"/>
      <c r="C452" s="92"/>
      <c r="D452" s="61"/>
      <c r="E452" s="61"/>
      <c r="F452" s="61"/>
      <c r="G452" s="61"/>
      <c r="H452" s="61"/>
    </row>
  </sheetData>
  <mergeCells count="9">
    <mergeCell ref="A3:G3"/>
    <mergeCell ref="D4:E4"/>
    <mergeCell ref="A451:C451"/>
    <mergeCell ref="A452:C452"/>
    <mergeCell ref="A4:A5"/>
    <mergeCell ref="B4:B5"/>
    <mergeCell ref="C4:C5"/>
    <mergeCell ref="F4:F5"/>
    <mergeCell ref="A1:G2"/>
  </mergeCells>
  <printOptions horizontalCentered="1"/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Q19"/>
  <sheetViews>
    <sheetView workbookViewId="0">
      <selection activeCell="F24" sqref="F24"/>
    </sheetView>
  </sheetViews>
  <sheetFormatPr defaultColWidth="7.875" defaultRowHeight="13.5"/>
  <cols>
    <col min="1" max="1" width="4.5" style="28" customWidth="1"/>
    <col min="2" max="2" width="8.5" style="28" customWidth="1"/>
    <col min="3" max="3" width="22.75" style="28" customWidth="1"/>
    <col min="4" max="4" width="12.875" style="28" customWidth="1"/>
    <col min="5" max="5" width="11.625" style="28" customWidth="1"/>
    <col min="6" max="6" width="9.75" style="28" customWidth="1"/>
    <col min="7" max="7" width="12" style="28" customWidth="1"/>
    <col min="8" max="241" width="7.875" style="28"/>
    <col min="242" max="16384" width="7.875" style="1"/>
  </cols>
  <sheetData>
    <row r="1" s="28" customFormat="1" spans="1:7">
      <c r="A1" s="29" t="s">
        <v>458</v>
      </c>
      <c r="B1" s="29"/>
      <c r="C1" s="29"/>
      <c r="D1" s="29"/>
      <c r="E1" s="29"/>
      <c r="F1" s="29"/>
      <c r="G1" s="29"/>
    </row>
    <row r="2" s="28" customFormat="1" ht="24" customHeight="1" spans="1:7">
      <c r="A2" s="29"/>
      <c r="B2" s="29"/>
      <c r="C2" s="29"/>
      <c r="D2" s="29"/>
      <c r="E2" s="29"/>
      <c r="F2" s="29"/>
      <c r="G2" s="29"/>
    </row>
    <row r="3" s="28" customFormat="1" ht="24" customHeight="1" spans="1:7">
      <c r="A3" s="30" t="s">
        <v>1</v>
      </c>
      <c r="B3" s="30"/>
      <c r="C3" s="30"/>
      <c r="D3" s="30"/>
      <c r="E3" s="30"/>
      <c r="F3" s="30"/>
      <c r="G3" s="30"/>
    </row>
    <row r="4" s="28" customFormat="1" ht="21" customHeight="1" spans="1:7">
      <c r="A4" s="31" t="s">
        <v>2</v>
      </c>
      <c r="B4" s="32" t="s">
        <v>3</v>
      </c>
      <c r="C4" s="33" t="s">
        <v>4</v>
      </c>
      <c r="D4" s="34" t="s">
        <v>459</v>
      </c>
      <c r="E4" s="34" t="s">
        <v>5</v>
      </c>
      <c r="F4" s="34"/>
      <c r="G4" s="34" t="s">
        <v>7</v>
      </c>
    </row>
    <row r="5" s="28" customFormat="1" ht="21" customHeight="1" spans="1:7">
      <c r="A5" s="35"/>
      <c r="B5" s="36"/>
      <c r="C5" s="37"/>
      <c r="D5" s="34"/>
      <c r="E5" s="38" t="s">
        <v>8</v>
      </c>
      <c r="F5" s="38" t="s">
        <v>460</v>
      </c>
      <c r="G5" s="34" t="s">
        <v>10</v>
      </c>
    </row>
    <row r="6" s="28" customFormat="1" ht="21" customHeight="1" spans="1:7">
      <c r="A6" s="39"/>
      <c r="B6" s="40" t="s">
        <v>11</v>
      </c>
      <c r="C6" s="40">
        <v>1</v>
      </c>
      <c r="D6" s="41"/>
      <c r="E6" s="42">
        <f t="shared" ref="E6:G6" si="0">E7</f>
        <v>10</v>
      </c>
      <c r="F6" s="42">
        <f t="shared" si="0"/>
        <v>40</v>
      </c>
      <c r="G6" s="43">
        <f t="shared" si="0"/>
        <v>2.6</v>
      </c>
    </row>
    <row r="7" s="28" customFormat="1" ht="32" customHeight="1" spans="1:7">
      <c r="A7" s="39">
        <v>1</v>
      </c>
      <c r="B7" s="40"/>
      <c r="C7" s="44" t="s">
        <v>23</v>
      </c>
      <c r="D7" s="45"/>
      <c r="E7" s="46">
        <v>10</v>
      </c>
      <c r="F7" s="47">
        <v>40</v>
      </c>
      <c r="G7" s="48">
        <v>2.6</v>
      </c>
    </row>
    <row r="8" s="28" customFormat="1" ht="21" customHeight="1" spans="1:7">
      <c r="A8" s="49"/>
      <c r="B8" s="50"/>
      <c r="C8" s="45"/>
      <c r="D8" s="20" t="s">
        <v>461</v>
      </c>
      <c r="E8" s="20" t="s">
        <v>462</v>
      </c>
      <c r="F8" s="51">
        <v>4</v>
      </c>
      <c r="G8" s="52">
        <f t="shared" ref="G8:G10" si="1">F8*0.1</f>
        <v>0.4</v>
      </c>
    </row>
    <row r="9" s="28" customFormat="1" ht="21" customHeight="1" spans="1:7">
      <c r="A9" s="49"/>
      <c r="B9" s="50"/>
      <c r="C9" s="45"/>
      <c r="D9" s="20" t="s">
        <v>461</v>
      </c>
      <c r="E9" s="20" t="s">
        <v>463</v>
      </c>
      <c r="F9" s="51">
        <v>4</v>
      </c>
      <c r="G9" s="52">
        <f t="shared" si="1"/>
        <v>0.4</v>
      </c>
    </row>
    <row r="10" s="28" customFormat="1" ht="21" customHeight="1" spans="1:7">
      <c r="A10" s="49"/>
      <c r="B10" s="50"/>
      <c r="C10" s="45"/>
      <c r="D10" s="20" t="s">
        <v>461</v>
      </c>
      <c r="E10" s="20" t="s">
        <v>464</v>
      </c>
      <c r="F10" s="51">
        <v>4</v>
      </c>
      <c r="G10" s="52">
        <f t="shared" si="1"/>
        <v>0.4</v>
      </c>
    </row>
    <row r="11" s="28" customFormat="1" ht="21" customHeight="1" spans="1:7">
      <c r="A11" s="49"/>
      <c r="B11" s="50"/>
      <c r="C11" s="45"/>
      <c r="D11" s="20" t="s">
        <v>465</v>
      </c>
      <c r="E11" s="20" t="s">
        <v>466</v>
      </c>
      <c r="F11" s="51">
        <v>4</v>
      </c>
      <c r="G11" s="52">
        <f t="shared" ref="G11:G17" si="2">F11*0.05</f>
        <v>0.2</v>
      </c>
    </row>
    <row r="12" s="28" customFormat="1" ht="21" customHeight="1" spans="1:7">
      <c r="A12" s="49"/>
      <c r="B12" s="50"/>
      <c r="C12" s="45"/>
      <c r="D12" s="20" t="s">
        <v>465</v>
      </c>
      <c r="E12" s="20" t="s">
        <v>467</v>
      </c>
      <c r="F12" s="51">
        <v>4</v>
      </c>
      <c r="G12" s="52">
        <f t="shared" si="2"/>
        <v>0.2</v>
      </c>
    </row>
    <row r="13" s="28" customFormat="1" ht="21" customHeight="1" spans="1:7">
      <c r="A13" s="49"/>
      <c r="B13" s="50"/>
      <c r="C13" s="45"/>
      <c r="D13" s="20" t="s">
        <v>465</v>
      </c>
      <c r="E13" s="20" t="s">
        <v>468</v>
      </c>
      <c r="F13" s="51">
        <v>4</v>
      </c>
      <c r="G13" s="52">
        <f t="shared" si="2"/>
        <v>0.2</v>
      </c>
    </row>
    <row r="14" s="28" customFormat="1" ht="21" customHeight="1" spans="1:7">
      <c r="A14" s="49"/>
      <c r="B14" s="50"/>
      <c r="C14" s="45"/>
      <c r="D14" s="20" t="s">
        <v>465</v>
      </c>
      <c r="E14" s="20" t="s">
        <v>469</v>
      </c>
      <c r="F14" s="51">
        <v>4</v>
      </c>
      <c r="G14" s="52">
        <f t="shared" si="2"/>
        <v>0.2</v>
      </c>
    </row>
    <row r="15" s="28" customFormat="1" ht="21" customHeight="1" spans="1:7">
      <c r="A15" s="49"/>
      <c r="B15" s="50"/>
      <c r="C15" s="45"/>
      <c r="D15" s="20" t="s">
        <v>465</v>
      </c>
      <c r="E15" s="20" t="s">
        <v>470</v>
      </c>
      <c r="F15" s="51">
        <v>4</v>
      </c>
      <c r="G15" s="52">
        <f t="shared" si="2"/>
        <v>0.2</v>
      </c>
    </row>
    <row r="16" s="28" customFormat="1" ht="21" customHeight="1" spans="1:7">
      <c r="A16" s="53"/>
      <c r="B16" s="54"/>
      <c r="C16" s="55"/>
      <c r="D16" s="20" t="s">
        <v>465</v>
      </c>
      <c r="E16" s="20" t="s">
        <v>471</v>
      </c>
      <c r="F16" s="56">
        <v>4</v>
      </c>
      <c r="G16" s="52">
        <f t="shared" si="2"/>
        <v>0.2</v>
      </c>
    </row>
    <row r="17" s="28" customFormat="1" ht="20" customHeight="1" spans="1:251">
      <c r="A17" s="57"/>
      <c r="B17" s="57"/>
      <c r="C17" s="57"/>
      <c r="D17" s="20" t="s">
        <v>465</v>
      </c>
      <c r="E17" s="20" t="s">
        <v>472</v>
      </c>
      <c r="F17" s="58">
        <v>4</v>
      </c>
      <c r="G17" s="52">
        <f t="shared" si="2"/>
        <v>0.2</v>
      </c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="28" customFormat="1" spans="1:251">
      <c r="A18" s="59"/>
      <c r="B18" s="59"/>
      <c r="C18" s="59"/>
      <c r="D18" s="60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="28" customFormat="1" spans="1:251">
      <c r="A19" s="60"/>
      <c r="B19" s="60"/>
      <c r="C19" s="60"/>
      <c r="IH19" s="1"/>
      <c r="II19" s="1"/>
      <c r="IJ19" s="1"/>
      <c r="IK19" s="1"/>
      <c r="IL19" s="1"/>
      <c r="IM19" s="1"/>
      <c r="IN19" s="1"/>
      <c r="IO19" s="1"/>
      <c r="IP19" s="1"/>
      <c r="IQ19" s="1"/>
    </row>
  </sheetData>
  <mergeCells count="7">
    <mergeCell ref="A3:G3"/>
    <mergeCell ref="E4:F4"/>
    <mergeCell ref="A4:A5"/>
    <mergeCell ref="B4:B5"/>
    <mergeCell ref="C4:C5"/>
    <mergeCell ref="D4:D5"/>
    <mergeCell ref="A1:G2"/>
  </mergeCells>
  <printOptions horizontalCentered="1"/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44"/>
  <sheetViews>
    <sheetView workbookViewId="0">
      <pane ySplit="5" topLeftCell="A6" activePane="bottomLeft" state="frozen"/>
      <selection/>
      <selection pane="bottomLeft" activeCell="L15" sqref="L15"/>
    </sheetView>
  </sheetViews>
  <sheetFormatPr defaultColWidth="9" defaultRowHeight="13.5" outlineLevelCol="5"/>
  <cols>
    <col min="1" max="1" width="5.125" style="1" customWidth="1"/>
    <col min="2" max="2" width="9" style="1"/>
    <col min="3" max="3" width="23.625" style="1" customWidth="1"/>
    <col min="4" max="4" width="11.625" style="1" customWidth="1"/>
    <col min="5" max="5" width="13" style="2" customWidth="1"/>
    <col min="6" max="6" width="9.625" style="1" customWidth="1"/>
    <col min="7" max="16384" width="9" style="1"/>
  </cols>
  <sheetData>
    <row r="1" s="1" customFormat="1" spans="1:6">
      <c r="A1" s="3" t="s">
        <v>473</v>
      </c>
      <c r="B1" s="3"/>
      <c r="C1" s="3"/>
      <c r="D1" s="3"/>
      <c r="E1" s="3"/>
      <c r="F1" s="4"/>
    </row>
    <row r="2" s="1" customFormat="1" spans="1:6">
      <c r="A2" s="3"/>
      <c r="B2" s="3"/>
      <c r="C2" s="3"/>
      <c r="D2" s="3"/>
      <c r="E2" s="3"/>
      <c r="F2" s="4"/>
    </row>
    <row r="3" s="1" customFormat="1" ht="18.75" spans="1:6">
      <c r="A3" s="5" t="s">
        <v>1</v>
      </c>
      <c r="B3" s="5"/>
      <c r="C3" s="5"/>
      <c r="D3" s="5"/>
      <c r="E3" s="5"/>
      <c r="F3" s="6"/>
    </row>
    <row r="4" s="1" customFormat="1" spans="1:6">
      <c r="A4" s="7" t="s">
        <v>2</v>
      </c>
      <c r="B4" s="7" t="s">
        <v>3</v>
      </c>
      <c r="C4" s="7" t="s">
        <v>4</v>
      </c>
      <c r="D4" s="8" t="s">
        <v>459</v>
      </c>
      <c r="E4" s="8" t="s">
        <v>5</v>
      </c>
      <c r="F4" s="9" t="s">
        <v>7</v>
      </c>
    </row>
    <row r="5" s="1" customFormat="1" spans="1:6">
      <c r="A5" s="7"/>
      <c r="B5" s="7"/>
      <c r="C5" s="7"/>
      <c r="D5" s="8"/>
      <c r="E5" s="8"/>
      <c r="F5" s="10" t="s">
        <v>10</v>
      </c>
    </row>
    <row r="6" s="1" customFormat="1" ht="15.75" spans="1:6">
      <c r="A6" s="11"/>
      <c r="B6" s="11" t="s">
        <v>11</v>
      </c>
      <c r="C6" s="11">
        <v>2</v>
      </c>
      <c r="D6" s="12"/>
      <c r="E6" s="13">
        <f>E7+E18</f>
        <v>36</v>
      </c>
      <c r="F6" s="14">
        <f>F7+F18</f>
        <v>36</v>
      </c>
    </row>
    <row r="7" s="1" customFormat="1" ht="41" customHeight="1" spans="1:6">
      <c r="A7" s="11">
        <v>1</v>
      </c>
      <c r="B7" s="11"/>
      <c r="C7" s="15" t="s">
        <v>474</v>
      </c>
      <c r="D7" s="12"/>
      <c r="E7" s="16">
        <v>10</v>
      </c>
      <c r="F7" s="17">
        <v>10</v>
      </c>
    </row>
    <row r="8" s="1" customFormat="1" ht="15.75" spans="1:6">
      <c r="A8" s="11"/>
      <c r="B8" s="11"/>
      <c r="C8" s="11"/>
      <c r="D8" s="18" t="s">
        <v>461</v>
      </c>
      <c r="E8" s="19" t="s">
        <v>475</v>
      </c>
      <c r="F8" s="17">
        <v>1</v>
      </c>
    </row>
    <row r="9" s="1" customFormat="1" ht="15.75" spans="1:6">
      <c r="A9" s="11"/>
      <c r="B9" s="11"/>
      <c r="C9" s="11"/>
      <c r="D9" s="18" t="s">
        <v>461</v>
      </c>
      <c r="E9" s="19" t="s">
        <v>476</v>
      </c>
      <c r="F9" s="17">
        <v>1</v>
      </c>
    </row>
    <row r="10" s="1" customFormat="1" ht="15.75" spans="1:6">
      <c r="A10" s="11"/>
      <c r="B10" s="11"/>
      <c r="C10" s="11"/>
      <c r="D10" s="18" t="s">
        <v>461</v>
      </c>
      <c r="E10" s="19" t="s">
        <v>477</v>
      </c>
      <c r="F10" s="17">
        <v>1</v>
      </c>
    </row>
    <row r="11" s="1" customFormat="1" ht="15.75" spans="1:6">
      <c r="A11" s="11"/>
      <c r="B11" s="11"/>
      <c r="C11" s="11"/>
      <c r="D11" s="18" t="s">
        <v>461</v>
      </c>
      <c r="E11" s="19" t="s">
        <v>478</v>
      </c>
      <c r="F11" s="17">
        <v>1</v>
      </c>
    </row>
    <row r="12" s="1" customFormat="1" ht="15.75" spans="1:6">
      <c r="A12" s="11"/>
      <c r="B12" s="11"/>
      <c r="C12" s="11"/>
      <c r="D12" s="18" t="s">
        <v>461</v>
      </c>
      <c r="E12" s="19" t="s">
        <v>479</v>
      </c>
      <c r="F12" s="17">
        <v>1</v>
      </c>
    </row>
    <row r="13" s="1" customFormat="1" ht="15.75" spans="1:6">
      <c r="A13" s="11"/>
      <c r="B13" s="11"/>
      <c r="C13" s="11"/>
      <c r="D13" s="18" t="s">
        <v>461</v>
      </c>
      <c r="E13" s="19" t="s">
        <v>480</v>
      </c>
      <c r="F13" s="17">
        <v>1</v>
      </c>
    </row>
    <row r="14" s="1" customFormat="1" ht="15.75" spans="1:6">
      <c r="A14" s="11"/>
      <c r="B14" s="11"/>
      <c r="C14" s="11"/>
      <c r="D14" s="18" t="s">
        <v>461</v>
      </c>
      <c r="E14" s="19" t="s">
        <v>481</v>
      </c>
      <c r="F14" s="17">
        <v>1</v>
      </c>
    </row>
    <row r="15" s="1" customFormat="1" ht="15.75" spans="1:6">
      <c r="A15" s="11"/>
      <c r="B15" s="11"/>
      <c r="C15" s="11"/>
      <c r="D15" s="18" t="s">
        <v>461</v>
      </c>
      <c r="E15" s="19" t="s">
        <v>482</v>
      </c>
      <c r="F15" s="17">
        <v>1</v>
      </c>
    </row>
    <row r="16" s="1" customFormat="1" ht="15.75" spans="1:6">
      <c r="A16" s="11"/>
      <c r="B16" s="11"/>
      <c r="C16" s="11"/>
      <c r="D16" s="18" t="s">
        <v>461</v>
      </c>
      <c r="E16" s="19" t="s">
        <v>483</v>
      </c>
      <c r="F16" s="17">
        <v>1</v>
      </c>
    </row>
    <row r="17" s="1" customFormat="1" ht="15.75" spans="1:6">
      <c r="A17" s="11"/>
      <c r="B17" s="11"/>
      <c r="C17" s="11"/>
      <c r="D17" s="18" t="s">
        <v>461</v>
      </c>
      <c r="E17" s="19" t="s">
        <v>484</v>
      </c>
      <c r="F17" s="17">
        <v>1</v>
      </c>
    </row>
    <row r="18" s="1" customFormat="1" ht="54" customHeight="1" spans="1:6">
      <c r="A18" s="11">
        <v>2</v>
      </c>
      <c r="B18" s="11"/>
      <c r="C18" s="15" t="s">
        <v>485</v>
      </c>
      <c r="D18" s="18"/>
      <c r="E18" s="18">
        <v>26</v>
      </c>
      <c r="F18" s="17">
        <v>26</v>
      </c>
    </row>
    <row r="19" s="1" customFormat="1" ht="15.75" spans="1:6">
      <c r="A19" s="11"/>
      <c r="B19" s="11"/>
      <c r="C19" s="11"/>
      <c r="D19" s="18" t="s">
        <v>461</v>
      </c>
      <c r="E19" s="20" t="s">
        <v>486</v>
      </c>
      <c r="F19" s="17">
        <v>1</v>
      </c>
    </row>
    <row r="20" s="1" customFormat="1" ht="15.75" spans="1:6">
      <c r="A20" s="11"/>
      <c r="B20" s="11"/>
      <c r="C20" s="11"/>
      <c r="D20" s="18" t="s">
        <v>461</v>
      </c>
      <c r="E20" s="20" t="s">
        <v>487</v>
      </c>
      <c r="F20" s="17">
        <v>1</v>
      </c>
    </row>
    <row r="21" s="1" customFormat="1" ht="15.75" spans="1:6">
      <c r="A21" s="11"/>
      <c r="B21" s="11"/>
      <c r="C21" s="11"/>
      <c r="D21" s="18" t="s">
        <v>461</v>
      </c>
      <c r="E21" s="20" t="s">
        <v>488</v>
      </c>
      <c r="F21" s="17">
        <v>1</v>
      </c>
    </row>
    <row r="22" s="1" customFormat="1" ht="15.75" spans="1:6">
      <c r="A22" s="21"/>
      <c r="B22" s="22"/>
      <c r="C22" s="23"/>
      <c r="D22" s="18" t="s">
        <v>461</v>
      </c>
      <c r="E22" s="20" t="s">
        <v>489</v>
      </c>
      <c r="F22" s="17">
        <v>1</v>
      </c>
    </row>
    <row r="23" s="1" customFormat="1" ht="15.75" spans="1:6">
      <c r="A23" s="21"/>
      <c r="B23" s="22"/>
      <c r="C23" s="24"/>
      <c r="D23" s="18" t="s">
        <v>461</v>
      </c>
      <c r="E23" s="20" t="s">
        <v>490</v>
      </c>
      <c r="F23" s="17">
        <v>1</v>
      </c>
    </row>
    <row r="24" s="1" customFormat="1" ht="15.75" spans="1:6">
      <c r="A24" s="21"/>
      <c r="B24" s="22"/>
      <c r="C24" s="24"/>
      <c r="D24" s="18" t="s">
        <v>461</v>
      </c>
      <c r="E24" s="20" t="s">
        <v>491</v>
      </c>
      <c r="F24" s="17">
        <v>1</v>
      </c>
    </row>
    <row r="25" s="1" customFormat="1" ht="15.75" spans="1:6">
      <c r="A25" s="21"/>
      <c r="B25" s="22"/>
      <c r="C25" s="24"/>
      <c r="D25" s="18" t="s">
        <v>461</v>
      </c>
      <c r="E25" s="20" t="s">
        <v>492</v>
      </c>
      <c r="F25" s="17">
        <v>1</v>
      </c>
    </row>
    <row r="26" s="1" customFormat="1" ht="15.75" spans="1:6">
      <c r="A26" s="21"/>
      <c r="B26" s="22"/>
      <c r="C26" s="24"/>
      <c r="D26" s="18" t="s">
        <v>461</v>
      </c>
      <c r="E26" s="20" t="s">
        <v>493</v>
      </c>
      <c r="F26" s="17">
        <v>1</v>
      </c>
    </row>
    <row r="27" s="1" customFormat="1" ht="15.75" spans="1:6">
      <c r="A27" s="21"/>
      <c r="B27" s="21"/>
      <c r="C27" s="24"/>
      <c r="D27" s="18" t="s">
        <v>461</v>
      </c>
      <c r="E27" s="20" t="s">
        <v>494</v>
      </c>
      <c r="F27" s="17">
        <v>1</v>
      </c>
    </row>
    <row r="28" s="1" customFormat="1" ht="15.75" spans="1:6">
      <c r="A28" s="21"/>
      <c r="B28" s="21"/>
      <c r="C28" s="25"/>
      <c r="D28" s="18" t="s">
        <v>461</v>
      </c>
      <c r="E28" s="20" t="s">
        <v>495</v>
      </c>
      <c r="F28" s="17">
        <v>1</v>
      </c>
    </row>
    <row r="29" s="1" customFormat="1" ht="15.75" spans="1:6">
      <c r="A29" s="21"/>
      <c r="B29" s="21"/>
      <c r="C29" s="25"/>
      <c r="D29" s="18" t="s">
        <v>461</v>
      </c>
      <c r="E29" s="20" t="s">
        <v>496</v>
      </c>
      <c r="F29" s="17">
        <v>1</v>
      </c>
    </row>
    <row r="30" s="1" customFormat="1" ht="15.75" spans="1:6">
      <c r="A30" s="21"/>
      <c r="B30" s="21"/>
      <c r="C30" s="25"/>
      <c r="D30" s="18" t="s">
        <v>461</v>
      </c>
      <c r="E30" s="20" t="s">
        <v>497</v>
      </c>
      <c r="F30" s="17">
        <v>1</v>
      </c>
    </row>
    <row r="31" s="1" customFormat="1" ht="15.75" spans="1:6">
      <c r="A31" s="21"/>
      <c r="B31" s="21"/>
      <c r="C31" s="25"/>
      <c r="D31" s="18" t="s">
        <v>461</v>
      </c>
      <c r="E31" s="20" t="s">
        <v>498</v>
      </c>
      <c r="F31" s="17">
        <v>1</v>
      </c>
    </row>
    <row r="32" s="1" customFormat="1" ht="15.75" spans="1:6">
      <c r="A32" s="21"/>
      <c r="B32" s="21"/>
      <c r="C32" s="25"/>
      <c r="D32" s="18" t="s">
        <v>461</v>
      </c>
      <c r="E32" s="20" t="s">
        <v>499</v>
      </c>
      <c r="F32" s="17">
        <v>1</v>
      </c>
    </row>
    <row r="33" s="1" customFormat="1" ht="15" spans="1:6">
      <c r="A33" s="26"/>
      <c r="B33" s="26"/>
      <c r="C33" s="26"/>
      <c r="D33" s="18" t="s">
        <v>461</v>
      </c>
      <c r="E33" s="20" t="s">
        <v>500</v>
      </c>
      <c r="F33" s="17">
        <v>1</v>
      </c>
    </row>
    <row r="34" s="1" customFormat="1" ht="15" spans="1:6">
      <c r="A34" s="26"/>
      <c r="B34" s="26"/>
      <c r="C34" s="26"/>
      <c r="D34" s="27" t="s">
        <v>461</v>
      </c>
      <c r="E34" s="20" t="s">
        <v>501</v>
      </c>
      <c r="F34" s="17">
        <v>1</v>
      </c>
    </row>
    <row r="35" s="1" customFormat="1" ht="15" spans="1:6">
      <c r="A35" s="26"/>
      <c r="B35" s="26"/>
      <c r="C35" s="26"/>
      <c r="D35" s="18" t="s">
        <v>461</v>
      </c>
      <c r="E35" s="20" t="s">
        <v>502</v>
      </c>
      <c r="F35" s="17">
        <v>1</v>
      </c>
    </row>
    <row r="36" s="1" customFormat="1" ht="15" spans="1:6">
      <c r="A36" s="26"/>
      <c r="B36" s="26"/>
      <c r="C36" s="26"/>
      <c r="D36" s="27" t="s">
        <v>461</v>
      </c>
      <c r="E36" s="20" t="s">
        <v>503</v>
      </c>
      <c r="F36" s="17">
        <v>1</v>
      </c>
    </row>
    <row r="37" s="1" customFormat="1" ht="15" spans="1:6">
      <c r="A37" s="26"/>
      <c r="B37" s="26"/>
      <c r="C37" s="26"/>
      <c r="D37" s="18" t="s">
        <v>461</v>
      </c>
      <c r="E37" s="20" t="s">
        <v>504</v>
      </c>
      <c r="F37" s="17">
        <v>1</v>
      </c>
    </row>
    <row r="38" s="1" customFormat="1" ht="15" spans="1:6">
      <c r="A38" s="26"/>
      <c r="B38" s="26"/>
      <c r="C38" s="26"/>
      <c r="D38" s="27" t="s">
        <v>461</v>
      </c>
      <c r="E38" s="20" t="s">
        <v>505</v>
      </c>
      <c r="F38" s="17">
        <v>1</v>
      </c>
    </row>
    <row r="39" s="1" customFormat="1" ht="15" spans="1:6">
      <c r="A39" s="26"/>
      <c r="B39" s="26"/>
      <c r="C39" s="26"/>
      <c r="D39" s="18" t="s">
        <v>461</v>
      </c>
      <c r="E39" s="20" t="s">
        <v>506</v>
      </c>
      <c r="F39" s="17">
        <v>1</v>
      </c>
    </row>
    <row r="40" s="1" customFormat="1" ht="15" spans="1:6">
      <c r="A40" s="26"/>
      <c r="B40" s="26"/>
      <c r="C40" s="26"/>
      <c r="D40" s="27" t="s">
        <v>461</v>
      </c>
      <c r="E40" s="20" t="s">
        <v>507</v>
      </c>
      <c r="F40" s="17">
        <v>1</v>
      </c>
    </row>
    <row r="41" s="1" customFormat="1" ht="15" spans="1:6">
      <c r="A41" s="26"/>
      <c r="B41" s="26"/>
      <c r="C41" s="26"/>
      <c r="D41" s="18" t="s">
        <v>461</v>
      </c>
      <c r="E41" s="20" t="s">
        <v>508</v>
      </c>
      <c r="F41" s="17">
        <v>1</v>
      </c>
    </row>
    <row r="42" s="1" customFormat="1" ht="15" spans="1:6">
      <c r="A42" s="26"/>
      <c r="B42" s="26"/>
      <c r="C42" s="26"/>
      <c r="D42" s="27" t="s">
        <v>461</v>
      </c>
      <c r="E42" s="20" t="s">
        <v>509</v>
      </c>
      <c r="F42" s="17">
        <v>1</v>
      </c>
    </row>
    <row r="43" s="1" customFormat="1" ht="15" spans="1:6">
      <c r="A43" s="26"/>
      <c r="B43" s="26"/>
      <c r="C43" s="26"/>
      <c r="D43" s="18" t="s">
        <v>461</v>
      </c>
      <c r="E43" s="20" t="s">
        <v>510</v>
      </c>
      <c r="F43" s="17">
        <v>1</v>
      </c>
    </row>
    <row r="44" s="1" customFormat="1" ht="15" spans="1:6">
      <c r="A44" s="26"/>
      <c r="B44" s="26"/>
      <c r="C44" s="26"/>
      <c r="D44" s="18" t="s">
        <v>461</v>
      </c>
      <c r="E44" s="20" t="s">
        <v>511</v>
      </c>
      <c r="F44" s="17">
        <v>1</v>
      </c>
    </row>
  </sheetData>
  <mergeCells count="7">
    <mergeCell ref="A3:F3"/>
    <mergeCell ref="A4:A5"/>
    <mergeCell ref="B4:B5"/>
    <mergeCell ref="C4:C5"/>
    <mergeCell ref="D4:D5"/>
    <mergeCell ref="E4:E5"/>
    <mergeCell ref="A1:F2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农客</vt:lpstr>
      <vt:lpstr>购置新能源农客</vt:lpstr>
      <vt:lpstr>购置新能源巡游出租车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</cp:lastModifiedBy>
  <dcterms:created xsi:type="dcterms:W3CDTF">2025-06-12T09:57:00Z</dcterms:created>
  <dcterms:modified xsi:type="dcterms:W3CDTF">2025-06-16T11:06:41Z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D2D2BB0785BC4D0EB79AACFA30100F9E_11</vt:lpwstr>
  </property>
  <property fmtid="{D5CDD505-2E9C-101B-9397-08002B2CF9AE}" pid="3" name="KSOProductBuildVer">
    <vt:lpwstr>2052-12.1.0.21171</vt:lpwstr>
  </property>
</Properties>
</file>